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5.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Assessments\Assessments - Active\045 S&amp;T Update 2016-2017\Communications\Website and social media\For Chris\"/>
    </mc:Choice>
  </mc:AlternateContent>
  <bookViews>
    <workbookView xWindow="0" yWindow="0" windowWidth="20652" windowHeight="8016" tabRatio="871"/>
  </bookViews>
  <sheets>
    <sheet name="Table des matières" sheetId="2" r:id="rId1"/>
    <sheet name="Tableau A.1" sheetId="1" r:id="rId2"/>
    <sheet name="Tableau A.2" sheetId="4" r:id="rId3"/>
    <sheet name="Tableau A.3" sheetId="3" r:id="rId4"/>
    <sheet name="Tableau A.4" sheetId="5" r:id="rId5"/>
    <sheet name="Tableau A.5" sheetId="6" r:id="rId6"/>
    <sheet name="Tableau A.6" sheetId="7" r:id="rId7"/>
    <sheet name="Tableau A.7" sheetId="8" r:id="rId8"/>
    <sheet name="Tableau A.8" sheetId="9" r:id="rId9"/>
    <sheet name="Figure A.1" sheetId="10" r:id="rId10"/>
    <sheet name="Figure A.2" sheetId="11" r:id="rId11"/>
    <sheet name="Figure A.3" sheetId="12" r:id="rId12"/>
    <sheet name="Tableau B.1" sheetId="14" r:id="rId13"/>
    <sheet name="Tableau B.2" sheetId="58" r:id="rId14"/>
    <sheet name="Figure B.1" sheetId="13" r:id="rId15"/>
    <sheet name="Tableau C.1" sheetId="15" r:id="rId16"/>
    <sheet name="Tableau C.2" sheetId="17" r:id="rId17"/>
    <sheet name="Tableau C.3" sheetId="18" r:id="rId18"/>
    <sheet name="Tableau C.4" sheetId="19" r:id="rId19"/>
    <sheet name="Tableau C.5" sheetId="20" r:id="rId20"/>
    <sheet name="Figure C.1" sheetId="16" r:id="rId21"/>
    <sheet name="Tableau D.1" sheetId="22" r:id="rId22"/>
    <sheet name="Tableau D.2" sheetId="23" r:id="rId23"/>
    <sheet name="Tableau D.3" sheetId="57" r:id="rId24"/>
    <sheet name="Figure E.1" sheetId="24" r:id="rId25"/>
    <sheet name="Figure E.2" sheetId="36" r:id="rId26"/>
    <sheet name="Alberta - E1" sheetId="25" r:id="rId27"/>
    <sheet name="Colombie-Britannique - E1" sheetId="26" r:id="rId28"/>
    <sheet name="Sheet1" sheetId="59" r:id="rId29"/>
    <sheet name="Sheet2" sheetId="60" r:id="rId30"/>
    <sheet name="Manitoba - E1" sheetId="27" r:id="rId31"/>
    <sheet name="Nouveau-Brunswick - E1" sheetId="28" r:id="rId32"/>
    <sheet name="Terre-Neuve-et-Labrador - E1" sheetId="29" r:id="rId33"/>
    <sheet name="Nouvelle-Écosse - E1" sheetId="30" r:id="rId34"/>
    <sheet name="Ontario - E1" sheetId="31" r:id="rId35"/>
    <sheet name="Île-du-Prince-Édouard - E1" sheetId="32" r:id="rId36"/>
    <sheet name="Québec - E1" sheetId="33" r:id="rId37"/>
    <sheet name="Saskatchewan - E1" sheetId="34" r:id="rId38"/>
    <sheet name="Agriculture - E2" sheetId="37" r:id="rId39"/>
    <sheet name="Biologie - E2" sheetId="38" r:id="rId40"/>
    <sheet name="Biomédicale - E2" sheetId="39" r:id="rId41"/>
    <sheet name="Environnement contstruit - E2" sheetId="40" r:id="rId42"/>
    <sheet name="Chimie - E2" sheetId="41" r:id="rId43"/>
    <sheet name="Médecine clinique - E2" sheetId="42" r:id="rId44"/>
    <sheet name="Communications - E2" sheetId="43" r:id="rId45"/>
    <sheet name="Terre - E2" sheetId="44" r:id="rId46"/>
    <sheet name="Economie - E2" sheetId="45" r:id="rId47"/>
    <sheet name="Technologies habilitantes - E2" sheetId="46" r:id="rId48"/>
    <sheet name="Génie - E2" sheetId="47" r:id="rId49"/>
    <sheet name="Histoire - E2" sheetId="48" r:id="rId50"/>
    <sheet name="TIC - E2" sheetId="49" r:id="rId51"/>
    <sheet name="Mathématiques - E2" sheetId="50" r:id="rId52"/>
    <sheet name="Philosophie - E2" sheetId="51" r:id="rId53"/>
    <sheet name="Physique - E2" sheetId="52" r:id="rId54"/>
    <sheet name="Psychologie - E2" sheetId="53" r:id="rId55"/>
    <sheet name="Santé publique - E2" sheetId="54" r:id="rId56"/>
    <sheet name="Sciences sociales - E2" sheetId="55" r:id="rId57"/>
    <sheet name="Visuels - E2" sheetId="56" r:id="rId58"/>
  </sheets>
  <definedNames>
    <definedName name="_Ref473470790" localSheetId="0">'Table des matières'!$A$23</definedName>
    <definedName name="_Ref482797008" localSheetId="0">'Table des matières'!$A$18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0" i="15" l="1"/>
  <c r="D40" i="15"/>
  <c r="G39" i="15"/>
  <c r="D39" i="15"/>
  <c r="G38" i="15"/>
  <c r="D38" i="15"/>
  <c r="G37" i="15"/>
  <c r="D37" i="15"/>
  <c r="G36" i="15"/>
  <c r="D36" i="15"/>
  <c r="G35" i="15"/>
  <c r="D35" i="15"/>
  <c r="G34" i="15"/>
  <c r="D34" i="15"/>
  <c r="G33" i="15"/>
  <c r="D33" i="15"/>
  <c r="G32" i="15"/>
  <c r="D32" i="15"/>
  <c r="G31" i="15"/>
  <c r="D31" i="15"/>
  <c r="G30" i="15"/>
  <c r="D30" i="15"/>
  <c r="G29" i="15"/>
  <c r="D29" i="15"/>
  <c r="G28" i="15"/>
  <c r="D28" i="15"/>
  <c r="G27" i="15"/>
  <c r="D27" i="15"/>
  <c r="G26" i="15"/>
  <c r="D26" i="15"/>
  <c r="G25" i="15"/>
  <c r="D25" i="15"/>
  <c r="G24" i="15"/>
  <c r="D24" i="15"/>
  <c r="G23" i="15"/>
  <c r="D23" i="15"/>
  <c r="G22" i="15"/>
  <c r="D22" i="15"/>
  <c r="G21" i="15"/>
  <c r="D21" i="15"/>
  <c r="G20" i="15"/>
  <c r="D20" i="15"/>
  <c r="G19" i="15"/>
  <c r="D19" i="15"/>
  <c r="G18" i="15"/>
  <c r="D18" i="15"/>
  <c r="G17" i="15"/>
  <c r="D17" i="15"/>
  <c r="G16" i="15"/>
  <c r="D16" i="15"/>
  <c r="G15" i="15"/>
  <c r="D15" i="15"/>
  <c r="G14" i="15"/>
  <c r="D14" i="15"/>
  <c r="G13" i="15"/>
  <c r="D13" i="15"/>
  <c r="G12" i="15"/>
  <c r="D12" i="15"/>
  <c r="G11" i="15"/>
  <c r="D11" i="15"/>
  <c r="G10" i="15"/>
  <c r="D10" i="15"/>
  <c r="G9" i="15"/>
  <c r="D9" i="15"/>
  <c r="G8" i="15"/>
  <c r="D8" i="15"/>
  <c r="G7" i="15"/>
  <c r="D7" i="15"/>
  <c r="G6" i="15"/>
  <c r="D6" i="15"/>
  <c r="J180" i="6" l="1"/>
  <c r="G180" i="6"/>
  <c r="D180" i="6"/>
  <c r="J179" i="6"/>
  <c r="G179" i="6"/>
  <c r="D179" i="6"/>
  <c r="J178" i="6"/>
  <c r="G178" i="6"/>
  <c r="D178" i="6"/>
  <c r="J177" i="6"/>
  <c r="G177" i="6"/>
  <c r="D177" i="6"/>
  <c r="J176" i="6"/>
  <c r="G176" i="6"/>
  <c r="D176" i="6"/>
  <c r="J175" i="6"/>
  <c r="G175" i="6"/>
  <c r="D175" i="6"/>
  <c r="J174" i="6"/>
  <c r="G174" i="6"/>
  <c r="D174" i="6"/>
  <c r="J173" i="6"/>
  <c r="G173" i="6"/>
  <c r="D173" i="6"/>
  <c r="J172" i="6"/>
  <c r="G172" i="6"/>
  <c r="D172" i="6"/>
  <c r="J171" i="6"/>
  <c r="G171" i="6"/>
  <c r="D171" i="6"/>
  <c r="J170" i="6"/>
  <c r="G170" i="6"/>
  <c r="D170" i="6"/>
  <c r="J169" i="6"/>
  <c r="G169" i="6"/>
  <c r="D169" i="6"/>
  <c r="J168" i="6"/>
  <c r="G168" i="6"/>
  <c r="D168" i="6"/>
  <c r="J167" i="6"/>
  <c r="G167" i="6"/>
  <c r="D167" i="6"/>
  <c r="J166" i="6"/>
  <c r="G166" i="6"/>
  <c r="D166" i="6"/>
  <c r="J165" i="6"/>
  <c r="G165" i="6"/>
  <c r="D165" i="6"/>
  <c r="J164" i="6"/>
  <c r="G164" i="6"/>
  <c r="D164" i="6"/>
  <c r="J163" i="6"/>
  <c r="G163" i="6"/>
  <c r="D163" i="6"/>
  <c r="J162" i="6"/>
  <c r="G162" i="6"/>
  <c r="D162" i="6"/>
  <c r="J161" i="6"/>
  <c r="G161" i="6"/>
  <c r="J160" i="6"/>
  <c r="G160" i="6"/>
  <c r="D160" i="6"/>
  <c r="J159" i="6"/>
  <c r="G159" i="6"/>
  <c r="D159" i="6"/>
  <c r="J158" i="6"/>
  <c r="G158" i="6"/>
  <c r="D158" i="6"/>
  <c r="J157" i="6"/>
  <c r="G157" i="6"/>
  <c r="D157" i="6"/>
  <c r="J156" i="6"/>
  <c r="G156" i="6"/>
  <c r="J155" i="6"/>
  <c r="G155" i="6"/>
  <c r="D155" i="6"/>
  <c r="J154" i="6"/>
  <c r="G154" i="6"/>
  <c r="D154" i="6"/>
  <c r="J153" i="6"/>
  <c r="G153" i="6"/>
  <c r="D153" i="6"/>
  <c r="J152" i="6"/>
  <c r="G152" i="6"/>
  <c r="D152" i="6"/>
  <c r="J151" i="6"/>
  <c r="G151" i="6"/>
  <c r="D151" i="6"/>
  <c r="J150" i="6"/>
  <c r="G150" i="6"/>
  <c r="D150" i="6"/>
  <c r="J149" i="6"/>
  <c r="G149" i="6"/>
  <c r="D149" i="6"/>
  <c r="J148" i="6"/>
  <c r="G148" i="6"/>
  <c r="D148" i="6"/>
  <c r="J147" i="6"/>
  <c r="G147" i="6"/>
  <c r="D147" i="6"/>
  <c r="J146" i="6"/>
  <c r="G146" i="6"/>
  <c r="D146" i="6"/>
  <c r="J145" i="6"/>
  <c r="G145" i="6"/>
  <c r="D145" i="6"/>
  <c r="J144" i="6"/>
  <c r="G144" i="6"/>
  <c r="D144" i="6"/>
  <c r="J143" i="6"/>
  <c r="G143" i="6"/>
  <c r="D143" i="6"/>
  <c r="J142" i="6"/>
  <c r="G142" i="6"/>
  <c r="D142" i="6"/>
  <c r="J141" i="6"/>
  <c r="G141" i="6"/>
  <c r="D141" i="6"/>
  <c r="J140" i="6"/>
  <c r="G140" i="6"/>
  <c r="D140" i="6"/>
  <c r="J139" i="6"/>
  <c r="G139" i="6"/>
  <c r="D139" i="6"/>
  <c r="J138" i="6"/>
  <c r="G138" i="6"/>
  <c r="D138" i="6"/>
  <c r="J137" i="6"/>
  <c r="G137" i="6"/>
  <c r="D137" i="6"/>
  <c r="J136" i="6"/>
  <c r="G136" i="6"/>
  <c r="D136" i="6"/>
  <c r="J135" i="6"/>
  <c r="G135" i="6"/>
  <c r="D135" i="6"/>
  <c r="J134" i="6"/>
  <c r="G134" i="6"/>
  <c r="D134" i="6"/>
  <c r="J133" i="6"/>
  <c r="G133" i="6"/>
  <c r="D133" i="6"/>
  <c r="J132" i="6"/>
  <c r="G132" i="6"/>
  <c r="D132" i="6"/>
  <c r="J131" i="6"/>
  <c r="G131" i="6"/>
  <c r="D131" i="6"/>
  <c r="J130" i="6"/>
  <c r="G130" i="6"/>
  <c r="D130" i="6"/>
  <c r="J129" i="6"/>
  <c r="G129" i="6"/>
  <c r="D129" i="6"/>
  <c r="J128" i="6"/>
  <c r="G128" i="6"/>
  <c r="D128" i="6"/>
  <c r="J127" i="6"/>
  <c r="G127" i="6"/>
  <c r="D127" i="6"/>
  <c r="J126" i="6"/>
  <c r="G126" i="6"/>
  <c r="D126" i="6"/>
  <c r="J125" i="6"/>
  <c r="G125" i="6"/>
  <c r="D125" i="6"/>
  <c r="J124" i="6"/>
  <c r="G124" i="6"/>
  <c r="J123" i="6"/>
  <c r="G123" i="6"/>
  <c r="D123" i="6"/>
  <c r="J122" i="6"/>
  <c r="G122" i="6"/>
  <c r="D122" i="6"/>
  <c r="J121" i="6"/>
  <c r="G121" i="6"/>
  <c r="D121" i="6"/>
  <c r="J120" i="6"/>
  <c r="G120" i="6"/>
  <c r="D120" i="6"/>
  <c r="J119" i="6"/>
  <c r="G119" i="6"/>
  <c r="D119" i="6"/>
  <c r="J118" i="6"/>
  <c r="G118" i="6"/>
  <c r="D118" i="6"/>
  <c r="J117" i="6"/>
  <c r="G117" i="6"/>
  <c r="D117" i="6"/>
  <c r="J116" i="6"/>
  <c r="G116" i="6"/>
  <c r="D116" i="6"/>
  <c r="J115" i="6"/>
  <c r="G115" i="6"/>
  <c r="D115" i="6"/>
  <c r="J114" i="6"/>
  <c r="G114" i="6"/>
  <c r="D114" i="6"/>
  <c r="J113" i="6"/>
  <c r="G113" i="6"/>
  <c r="D113" i="6"/>
  <c r="J112" i="6"/>
  <c r="G112" i="6"/>
  <c r="D112" i="6"/>
  <c r="J111" i="6"/>
  <c r="G111" i="6"/>
  <c r="D111" i="6"/>
  <c r="J110" i="6"/>
  <c r="G110" i="6"/>
  <c r="J109" i="6"/>
  <c r="G109" i="6"/>
  <c r="D109" i="6"/>
  <c r="J108" i="6"/>
  <c r="G108" i="6"/>
  <c r="D108" i="6"/>
  <c r="J107" i="6"/>
  <c r="G107" i="6"/>
  <c r="D107" i="6"/>
  <c r="J106" i="6"/>
  <c r="G106" i="6"/>
  <c r="D106" i="6"/>
  <c r="J105" i="6"/>
  <c r="G105" i="6"/>
  <c r="D105" i="6"/>
  <c r="J104" i="6"/>
  <c r="G104" i="6"/>
  <c r="D104" i="6"/>
  <c r="J103" i="6"/>
  <c r="G103" i="6"/>
  <c r="D103" i="6"/>
  <c r="J102" i="6"/>
  <c r="G102" i="6"/>
  <c r="D102" i="6"/>
  <c r="J101" i="6"/>
  <c r="G101" i="6"/>
  <c r="D101" i="6"/>
  <c r="J100" i="6"/>
  <c r="G100" i="6"/>
  <c r="D100" i="6"/>
  <c r="J99" i="6"/>
  <c r="G99" i="6"/>
  <c r="D99" i="6"/>
  <c r="J98" i="6"/>
  <c r="G98" i="6"/>
  <c r="J97" i="6"/>
  <c r="G97" i="6"/>
  <c r="D97" i="6"/>
  <c r="J96" i="6"/>
  <c r="G96" i="6"/>
  <c r="D96" i="6"/>
  <c r="J95" i="6"/>
  <c r="G95" i="6"/>
  <c r="D95" i="6"/>
  <c r="J94" i="6"/>
  <c r="G94" i="6"/>
  <c r="D94" i="6"/>
  <c r="J93" i="6"/>
  <c r="G93" i="6"/>
  <c r="D93" i="6"/>
  <c r="J92" i="6"/>
  <c r="G92" i="6"/>
  <c r="D92" i="6"/>
  <c r="J91" i="6"/>
  <c r="G91" i="6"/>
  <c r="D91" i="6"/>
  <c r="J90" i="6"/>
  <c r="G90" i="6"/>
  <c r="D90" i="6"/>
  <c r="J89" i="6"/>
  <c r="G89" i="6"/>
  <c r="D89" i="6"/>
  <c r="J88" i="6"/>
  <c r="G88" i="6"/>
  <c r="D88" i="6"/>
  <c r="J87" i="6"/>
  <c r="G87" i="6"/>
  <c r="D87" i="6"/>
  <c r="J85" i="6"/>
  <c r="G85" i="6"/>
  <c r="D85" i="6"/>
  <c r="J84" i="6"/>
  <c r="G84" i="6"/>
  <c r="D84" i="6"/>
  <c r="J83" i="6"/>
  <c r="G83" i="6"/>
  <c r="D83" i="6"/>
  <c r="J82" i="6"/>
  <c r="G82" i="6"/>
  <c r="D82" i="6"/>
  <c r="J81" i="6"/>
  <c r="G81" i="6"/>
  <c r="D81" i="6"/>
  <c r="J80" i="6"/>
  <c r="G80" i="6"/>
  <c r="D80" i="6"/>
  <c r="J79" i="6"/>
  <c r="D79" i="6"/>
  <c r="J78" i="6"/>
  <c r="G78" i="6"/>
  <c r="D78" i="6"/>
  <c r="J77" i="6"/>
  <c r="G77" i="6"/>
  <c r="D77" i="6"/>
  <c r="J76" i="6"/>
  <c r="G76" i="6"/>
  <c r="D76" i="6"/>
  <c r="J74" i="6"/>
  <c r="G74" i="6"/>
  <c r="D74" i="6"/>
  <c r="J73" i="6"/>
  <c r="G73" i="6"/>
  <c r="D73" i="6"/>
  <c r="J72" i="6"/>
  <c r="G72" i="6"/>
  <c r="D72" i="6"/>
  <c r="J71" i="6"/>
  <c r="G71" i="6"/>
  <c r="D71" i="6"/>
  <c r="J70" i="6"/>
  <c r="G70" i="6"/>
  <c r="D70" i="6"/>
  <c r="J69" i="6"/>
  <c r="G69" i="6"/>
  <c r="D69" i="6"/>
  <c r="J68" i="6"/>
  <c r="G68" i="6"/>
  <c r="D68" i="6"/>
  <c r="J67" i="6"/>
  <c r="G67" i="6"/>
  <c r="D67" i="6"/>
  <c r="J66" i="6"/>
  <c r="G66" i="6"/>
  <c r="D66" i="6"/>
  <c r="J65" i="6"/>
  <c r="G65" i="6"/>
  <c r="D65" i="6"/>
  <c r="J64" i="6"/>
  <c r="G64" i="6"/>
  <c r="D64" i="6"/>
  <c r="J63" i="6"/>
  <c r="G63" i="6"/>
  <c r="D63" i="6"/>
  <c r="J62" i="6"/>
  <c r="G62" i="6"/>
  <c r="D62" i="6"/>
  <c r="J61" i="6"/>
  <c r="G61" i="6"/>
  <c r="D61" i="6"/>
  <c r="J60" i="6"/>
  <c r="G60" i="6"/>
  <c r="D60" i="6"/>
  <c r="J59" i="6"/>
  <c r="G59" i="6"/>
  <c r="D59" i="6"/>
  <c r="J58" i="6"/>
  <c r="G58" i="6"/>
  <c r="D58" i="6"/>
  <c r="J57" i="6"/>
  <c r="D57" i="6"/>
  <c r="J56" i="6"/>
  <c r="G56" i="6"/>
  <c r="D56" i="6"/>
  <c r="J55" i="6"/>
  <c r="G55" i="6"/>
  <c r="D55" i="6"/>
  <c r="J54" i="6"/>
  <c r="G54" i="6"/>
  <c r="J53" i="6"/>
  <c r="G53" i="6"/>
  <c r="D53" i="6"/>
  <c r="J52" i="6"/>
  <c r="G52" i="6"/>
  <c r="D52" i="6"/>
  <c r="J51" i="6"/>
  <c r="G51" i="6"/>
  <c r="D51" i="6"/>
  <c r="J50" i="6"/>
  <c r="G50" i="6"/>
  <c r="D50" i="6"/>
  <c r="J49" i="6"/>
  <c r="G49" i="6"/>
  <c r="D49" i="6"/>
  <c r="J48" i="6"/>
  <c r="G48" i="6"/>
  <c r="D48" i="6"/>
  <c r="J47" i="6"/>
  <c r="G47" i="6"/>
  <c r="D47" i="6"/>
  <c r="J46" i="6"/>
  <c r="D46" i="6"/>
  <c r="J45" i="6"/>
  <c r="G45" i="6"/>
  <c r="D45" i="6"/>
  <c r="J44" i="6"/>
  <c r="G44" i="6"/>
  <c r="D44" i="6"/>
  <c r="J43" i="6"/>
  <c r="G43" i="6"/>
  <c r="D43" i="6"/>
  <c r="J42" i="6"/>
  <c r="G42" i="6"/>
  <c r="D42" i="6"/>
  <c r="J41" i="6"/>
  <c r="G41" i="6"/>
  <c r="D41" i="6"/>
  <c r="J40" i="6"/>
  <c r="G40" i="6"/>
  <c r="D40" i="6"/>
  <c r="J39" i="6"/>
  <c r="G39" i="6"/>
  <c r="D39" i="6"/>
  <c r="J38" i="6"/>
  <c r="G38" i="6"/>
  <c r="D38" i="6"/>
  <c r="J37" i="6"/>
  <c r="G37" i="6"/>
  <c r="D37" i="6"/>
  <c r="J36" i="6"/>
  <c r="G36" i="6"/>
  <c r="D36" i="6"/>
  <c r="J35" i="6"/>
  <c r="G35" i="6"/>
  <c r="D35" i="6"/>
  <c r="J34" i="6"/>
  <c r="G34" i="6"/>
  <c r="D34" i="6"/>
  <c r="J33" i="6"/>
  <c r="G33" i="6"/>
  <c r="D33" i="6"/>
  <c r="J32" i="6"/>
  <c r="G32" i="6"/>
  <c r="D32" i="6"/>
  <c r="J31" i="6"/>
  <c r="G31" i="6"/>
  <c r="D31" i="6"/>
  <c r="J30" i="6"/>
  <c r="G30" i="6"/>
  <c r="D30" i="6"/>
  <c r="J29" i="6"/>
  <c r="G29" i="6"/>
  <c r="D29" i="6"/>
  <c r="J28" i="6"/>
  <c r="G28" i="6"/>
  <c r="D28" i="6"/>
  <c r="J27" i="6"/>
  <c r="G27" i="6"/>
  <c r="D27" i="6"/>
  <c r="J26" i="6"/>
  <c r="G26" i="6"/>
  <c r="D26" i="6"/>
  <c r="J25" i="6"/>
  <c r="G25" i="6"/>
  <c r="D25" i="6"/>
  <c r="J24" i="6"/>
  <c r="G24" i="6"/>
  <c r="D24" i="6"/>
  <c r="J23" i="6"/>
  <c r="G23" i="6"/>
  <c r="D23" i="6"/>
  <c r="J22" i="6"/>
  <c r="G22" i="6"/>
  <c r="D22" i="6"/>
  <c r="J21" i="6"/>
  <c r="G21" i="6"/>
  <c r="D21" i="6"/>
  <c r="J18" i="6"/>
  <c r="G18" i="6"/>
  <c r="D18" i="6"/>
  <c r="J17" i="6"/>
  <c r="G17" i="6"/>
  <c r="D17" i="6"/>
  <c r="J16" i="6"/>
  <c r="G16" i="6"/>
  <c r="D16" i="6"/>
  <c r="J15" i="6"/>
  <c r="G15" i="6"/>
  <c r="D15" i="6"/>
  <c r="J14" i="6"/>
  <c r="G14" i="6"/>
  <c r="D14" i="6"/>
  <c r="J13" i="6"/>
  <c r="G13" i="6"/>
  <c r="D13" i="6"/>
  <c r="J12" i="6"/>
  <c r="G12" i="6"/>
  <c r="D12" i="6"/>
  <c r="J11" i="6"/>
  <c r="G11" i="6"/>
  <c r="D11" i="6"/>
  <c r="J10" i="6"/>
  <c r="G10" i="6"/>
  <c r="D10" i="6"/>
  <c r="J9" i="6"/>
  <c r="G9" i="6"/>
  <c r="D9" i="6"/>
  <c r="J8" i="6"/>
  <c r="G8" i="6"/>
  <c r="D8" i="6"/>
  <c r="J7" i="6"/>
  <c r="G7" i="6"/>
  <c r="D7" i="6"/>
  <c r="J6" i="6"/>
  <c r="G6" i="6"/>
  <c r="D6" i="6"/>
  <c r="J5" i="6"/>
  <c r="G5" i="6"/>
  <c r="D5" i="6"/>
</calcChain>
</file>

<file path=xl/sharedStrings.xml><?xml version="1.0" encoding="utf-8"?>
<sst xmlns="http://schemas.openxmlformats.org/spreadsheetml/2006/main" count="2901" uniqueCount="866">
  <si>
    <t>Figure A.1</t>
  </si>
  <si>
    <t>Figure A.2</t>
  </si>
  <si>
    <t>Figure A.3</t>
  </si>
  <si>
    <t>Horticulture</t>
  </si>
  <si>
    <t>Architecture</t>
  </si>
  <si>
    <t>Finance</t>
  </si>
  <si>
    <t>Marketing</t>
  </si>
  <si>
    <t>Chemical Engineering</t>
  </si>
  <si>
    <t>Folklore</t>
  </si>
  <si>
    <t>Canada</t>
  </si>
  <si>
    <t>France</t>
  </si>
  <si>
    <t>Iran</t>
  </si>
  <si>
    <t>Publications</t>
  </si>
  <si>
    <t>Total</t>
  </si>
  <si>
    <t>2004--2008</t>
  </si>
  <si>
    <t>2009-2013</t>
  </si>
  <si>
    <t>2004-2013</t>
  </si>
  <si>
    <t xml:space="preserve">                   -   </t>
  </si>
  <si>
    <t xml:space="preserve">                     -   </t>
  </si>
  <si>
    <t>Main</t>
  </si>
  <si>
    <t>Université de Montréal</t>
  </si>
  <si>
    <t>Université Laval</t>
  </si>
  <si>
    <t>Institution</t>
  </si>
  <si>
    <t>INRS Énergie, Matériaux et Télécommunications</t>
  </si>
  <si>
    <t>Ministère des Ressources Naturelles et de la Faune du Québec</t>
  </si>
  <si>
    <t>Provincial Health Services Authority</t>
  </si>
  <si>
    <t>Probity Medical Research Inc.</t>
  </si>
  <si>
    <t>Ballard Power Systems</t>
  </si>
  <si>
    <t>Rockwell Automation Canada</t>
  </si>
  <si>
    <t>Novelis</t>
  </si>
  <si>
    <t>D-Wave Systems</t>
  </si>
  <si>
    <t>Boehringer Ingelheim</t>
  </si>
  <si>
    <t>Danaher Corporation</t>
  </si>
  <si>
    <t>Research In Motion</t>
  </si>
  <si>
    <t>Pfizer Inc.</t>
  </si>
  <si>
    <t>Eli Lilly and Co.</t>
  </si>
  <si>
    <t>TRIUMF</t>
  </si>
  <si>
    <t>Centre interuniversitaire de recherche sur les réseaux d'entreprise, la logistique et le transport (CIRRELT)</t>
  </si>
  <si>
    <t>GEOTOP</t>
  </si>
  <si>
    <t>Centre d'étude de la forêt</t>
  </si>
  <si>
    <t>Université du Québec à Montréal</t>
  </si>
  <si>
    <t>Prairie Swine Centre Inc.</t>
  </si>
  <si>
    <t>Centre d'études nordiques</t>
  </si>
  <si>
    <t>Université de Sherbrooke</t>
  </si>
  <si>
    <t>Université du Québec à Chicoutimi</t>
  </si>
  <si>
    <t>Canadian Light Source Inc.</t>
  </si>
  <si>
    <t>Université du Québec à Trois-Rivières</t>
  </si>
  <si>
    <t>Centre hospitalier de l'Université de Montréal</t>
  </si>
  <si>
    <t>HEC Montréal</t>
  </si>
  <si>
    <t>TRLabs</t>
  </si>
  <si>
    <t>École Polytechnique de Montréal</t>
  </si>
  <si>
    <t>Institut de cardiologie de Montréal</t>
  </si>
  <si>
    <t>Alberta Provincial Laboratory for Public Health</t>
  </si>
  <si>
    <t>Institute of Health Economics</t>
  </si>
  <si>
    <t>Hamilton Health Sciences</t>
  </si>
  <si>
    <t>Baycrest</t>
  </si>
  <si>
    <t>Ontario Ministry of Health</t>
  </si>
  <si>
    <t>University of Ontario Institute of Technology</t>
  </si>
  <si>
    <t>St. Joseph's Health Care London</t>
  </si>
  <si>
    <t>Québec Océan</t>
  </si>
  <si>
    <t>Vancouver Coastal Health</t>
  </si>
  <si>
    <t>FPInnovations</t>
  </si>
  <si>
    <t>Figure B.1</t>
  </si>
  <si>
    <t xml:space="preserve">Figure C.1 </t>
  </si>
  <si>
    <t>2009–2014</t>
  </si>
  <si>
    <t>2003–2008</t>
  </si>
  <si>
    <t>Transport</t>
  </si>
  <si>
    <t>Instruments</t>
  </si>
  <si>
    <t>Burcon NutraScience</t>
  </si>
  <si>
    <t>Xenon Pharmaceuticals</t>
  </si>
  <si>
    <t>Iogen</t>
  </si>
  <si>
    <t>IGNIS Innovation</t>
  </si>
  <si>
    <t>Litens Automotive</t>
  </si>
  <si>
    <t>Smart Technologies</t>
  </si>
  <si>
    <t>Dana Holding</t>
  </si>
  <si>
    <t>Ophardt Hygiene</t>
  </si>
  <si>
    <t>WiLAN</t>
  </si>
  <si>
    <t>Nortel Networks</t>
  </si>
  <si>
    <t>Teradici</t>
  </si>
  <si>
    <t>ATI Technologies</t>
  </si>
  <si>
    <t>BlackBerry</t>
  </si>
  <si>
    <t>Motorola Solutions</t>
  </si>
  <si>
    <t>Conversant Intellectual Property Management</t>
  </si>
  <si>
    <t>Mitel Networks</t>
  </si>
  <si>
    <t>Hydro-Québec</t>
  </si>
  <si>
    <t>Pratt &amp; Whitney</t>
  </si>
  <si>
    <t>Magna</t>
  </si>
  <si>
    <t>BCE</t>
  </si>
  <si>
    <t>ViXS Systems</t>
  </si>
  <si>
    <t>CNH Industrial</t>
  </si>
  <si>
    <t>Milacron</t>
  </si>
  <si>
    <t>Husky Injection Molding Systems</t>
  </si>
  <si>
    <t>Nokia</t>
  </si>
  <si>
    <t>Sanofi</t>
  </si>
  <si>
    <t>Figure E.1</t>
  </si>
  <si>
    <t>Alberta</t>
  </si>
  <si>
    <t>Manitoba</t>
  </si>
  <si>
    <t>Ontario</t>
  </si>
  <si>
    <t>Saskatchewan</t>
  </si>
  <si>
    <t>Figure E.2</t>
  </si>
  <si>
    <t>Agriculture</t>
  </si>
  <si>
    <t>2009-2014</t>
  </si>
  <si>
    <t xml:space="preserve">
</t>
  </si>
  <si>
    <t>Note: Data presented are based on whole counts.</t>
  </si>
  <si>
    <t>Eau Terre et Environnement (INRS)</t>
  </si>
  <si>
    <t xml:space="preserve">Data Source: </t>
  </si>
  <si>
    <t>Construction</t>
  </si>
  <si>
    <t>Patent count (full)</t>
  </si>
  <si>
    <t>Patent count (frac)</t>
  </si>
  <si>
    <t>2003-2008</t>
  </si>
  <si>
    <t>2003-2014</t>
  </si>
  <si>
    <t xml:space="preserve"> </t>
  </si>
  <si>
    <t>Canada-2</t>
  </si>
  <si>
    <t>Pays</t>
  </si>
  <si>
    <t>Retour à la table des matières</t>
  </si>
  <si>
    <t>Retour à la figure E1</t>
  </si>
  <si>
    <t>Retour à la figure E2</t>
  </si>
  <si>
    <t>Domaine</t>
  </si>
  <si>
    <t>Sous-domaine</t>
  </si>
  <si>
    <t>25,3</t>
  </si>
  <si>
    <t>18,6</t>
  </si>
  <si>
    <t>16,6</t>
  </si>
  <si>
    <t>13,5</t>
  </si>
  <si>
    <t>10,3</t>
  </si>
  <si>
    <t>9,8</t>
  </si>
  <si>
    <t>9,3</t>
  </si>
  <si>
    <t>9,2</t>
  </si>
  <si>
    <t>8,2</t>
  </si>
  <si>
    <t>7,7</t>
  </si>
  <si>
    <t>5,7</t>
  </si>
  <si>
    <t>5,1</t>
  </si>
  <si>
    <t>2,7</t>
  </si>
  <si>
    <t>2,6</t>
  </si>
  <si>
    <t>1,9</t>
  </si>
  <si>
    <t>1,8</t>
  </si>
  <si>
    <t>1,6</t>
  </si>
  <si>
    <t>0,4</t>
  </si>
  <si>
    <t>Source des données : calculs de Science-Metrix à partir de la base de données Scopus (Elsevier)</t>
  </si>
  <si>
    <t>Colombie-Britannique</t>
  </si>
  <si>
    <t>Nouveau-Brunswick</t>
  </si>
  <si>
    <t>Terre-Neuve</t>
  </si>
  <si>
    <t>Nouvelle-Écosse</t>
  </si>
  <si>
    <t>Île-du-Prince-Édouard</t>
  </si>
  <si>
    <t>Québec</t>
  </si>
  <si>
    <t>Source des données</t>
  </si>
  <si>
    <t>Galindo-Rueda, F. et F. Verger (2016). OECD Taxonomy of Economic Activities Based on R&amp;D Intensity. Paris, France: OECD Publishing.</t>
  </si>
  <si>
    <t>Source des données : OCDE, 2016a. Main Science and Technology Indicators.</t>
  </si>
  <si>
    <t>États-Unis</t>
  </si>
  <si>
    <t>Chine</t>
  </si>
  <si>
    <t>Japon</t>
  </si>
  <si>
    <t>Allemagne</t>
  </si>
  <si>
    <t>Corée du Sud</t>
  </si>
  <si>
    <t>Royaume-Uni</t>
  </si>
  <si>
    <t>Taïwan</t>
  </si>
  <si>
    <t>Russie</t>
  </si>
  <si>
    <t>Italie</t>
  </si>
  <si>
    <t>Australie</t>
  </si>
  <si>
    <t>Suisse</t>
  </si>
  <si>
    <t>Suède</t>
  </si>
  <si>
    <t>Israël</t>
  </si>
  <si>
    <t>OCDE</t>
  </si>
  <si>
    <t>Croissance (%)
(2006-2015)</t>
  </si>
  <si>
    <t>Source des données : calculs de Science-Metrix à partir de la base de données de l'USPTO</t>
  </si>
  <si>
    <t>Brevets (entiers)</t>
  </si>
  <si>
    <t>Brevets (frac)</t>
  </si>
  <si>
    <t>MCR</t>
  </si>
  <si>
    <t>MeCR</t>
  </si>
  <si>
    <t>Université Queen's</t>
  </si>
  <si>
    <t>Université d'Ottawa</t>
  </si>
  <si>
    <t>Nombre de brevets (entiers)</t>
  </si>
  <si>
    <t>Nombre de brevets (frac)</t>
  </si>
  <si>
    <t>Université de Toronto</t>
  </si>
  <si>
    <t>Université McGill</t>
  </si>
  <si>
    <t>Université de l'Alberta</t>
  </si>
  <si>
    <t>Secteur privé</t>
  </si>
  <si>
    <t>Gouvernement</t>
  </si>
  <si>
    <t>Collège/Université</t>
  </si>
  <si>
    <t>Secteur technique</t>
  </si>
  <si>
    <t>Domaine technique</t>
  </si>
  <si>
    <t>IS</t>
  </si>
  <si>
    <t>Nombre de brevets (entiers)-2</t>
  </si>
  <si>
    <t>Nombre de brevets (frac)-2</t>
  </si>
  <si>
    <t>IS-2</t>
  </si>
  <si>
    <t>Flux de brevets</t>
  </si>
  <si>
    <t>Flux de brevets-2</t>
  </si>
  <si>
    <t>MCR-2</t>
  </si>
  <si>
    <t>MeCR-2</t>
  </si>
  <si>
    <t>TCr</t>
  </si>
  <si>
    <t>Monde</t>
  </si>
  <si>
    <t>Part (%)</t>
  </si>
  <si>
    <t>Monde-2</t>
  </si>
  <si>
    <t>Part-2 (%)</t>
  </si>
  <si>
    <t>Réponse</t>
  </si>
  <si>
    <t>2016 Fréquence</t>
  </si>
  <si>
    <t>2016 Pourcentage</t>
  </si>
  <si>
    <t>Variation depuis 2012 (en points de pourcentage)</t>
  </si>
  <si>
    <t>Source des données : calculs du comité d’experts d’après les données fournies par Science-Metrix à l’aide de la base de données Scopus (Elsevier)</t>
  </si>
  <si>
    <t>Nombre de publications (entiers)</t>
  </si>
  <si>
    <t>Nombre de publications (frac)</t>
  </si>
  <si>
    <t>OSBL</t>
  </si>
  <si>
    <t>Post secondaire</t>
  </si>
  <si>
    <t>Université de Calgary</t>
  </si>
  <si>
    <t>Université de Waterloo</t>
  </si>
  <si>
    <t>Université de Guelph</t>
  </si>
  <si>
    <t>Université de Victoria</t>
  </si>
  <si>
    <t>Université de la Colombie-Britannique</t>
  </si>
  <si>
    <t xml:space="preserve">Université McGill </t>
  </si>
  <si>
    <t>Université Western</t>
  </si>
  <si>
    <t xml:space="preserve">Université McMaster </t>
  </si>
  <si>
    <t xml:space="preserve">Université Queen's </t>
  </si>
  <si>
    <t>Université du Manitoba</t>
  </si>
  <si>
    <t xml:space="preserve">Université Dalhousie </t>
  </si>
  <si>
    <t>Université de la Saskatchewan</t>
  </si>
  <si>
    <t xml:space="preserve">Université Simon Fraser </t>
  </si>
  <si>
    <t xml:space="preserve">Université Concordia </t>
  </si>
  <si>
    <t>Université Carleton</t>
  </si>
  <si>
    <t>Nombre de publications (Monde)</t>
  </si>
  <si>
    <t>Nombre de publications (Canada)</t>
  </si>
  <si>
    <t>Part (Canada)</t>
  </si>
  <si>
    <t>Nombre de publications  (Monde)-2</t>
  </si>
  <si>
    <t>Nombre de publications (Canada)-2</t>
  </si>
  <si>
    <t>Part (Canada)-2</t>
  </si>
  <si>
    <t>Nombre de publications  (Monde)-3</t>
  </si>
  <si>
    <t>Nombre de publications  (Canada)-3</t>
  </si>
  <si>
    <t>Part (Canada)-3</t>
  </si>
  <si>
    <t>Source des données : calculs de Science-Metrix à partir de la base de données Scopus (Elsevier) et calculs du comité d'experts</t>
  </si>
  <si>
    <t>Sous-Domaine</t>
  </si>
  <si>
    <t>Rang selon la MCR</t>
  </si>
  <si>
    <t>Rang</t>
  </si>
  <si>
    <t>Répondants</t>
  </si>
  <si>
    <t>Variation des publications  (%)</t>
  </si>
  <si>
    <t>Variation de 2003-2008</t>
  </si>
  <si>
    <t>Indice composite</t>
  </si>
  <si>
    <t>Pologne</t>
  </si>
  <si>
    <t>Pays-Bas</t>
  </si>
  <si>
    <t>Inde</t>
  </si>
  <si>
    <t>Espagne</t>
  </si>
  <si>
    <t>Turquie</t>
  </si>
  <si>
    <t>Brésil</t>
  </si>
  <si>
    <t>Source des données : calculs du comité d’experts d’après les données fournies par Science-Metrix à l’aide de la base de données Scopus (Elsevier) et Banque Mondiale</t>
  </si>
  <si>
    <t>Sous-domaines</t>
  </si>
  <si>
    <t>Biologie</t>
  </si>
  <si>
    <t>Chimie</t>
  </si>
  <si>
    <t>Génie</t>
  </si>
  <si>
    <t>Non, jamais.</t>
  </si>
  <si>
    <t>Oui, j’ai travaillé en recherche dans une université, un collège ou
un laboratoire du gouvernement au Canada.</t>
  </si>
  <si>
    <t>Oui, j’ai travaillé en recherche au sein d’une entreprise canadienne.</t>
  </si>
  <si>
    <t>Oui, j’ai étudié au Canada.</t>
  </si>
  <si>
    <t>Oui, j’ai travaillé en collaboration avec des chercheurs canadiens.</t>
  </si>
  <si>
    <t>Oui, j’en ai visité.</t>
  </si>
  <si>
    <t>Ne sais pas/Pas de réponse</t>
  </si>
  <si>
    <t>Question posée : Au cours de votre carrière de chercheur/chercheuse, avez-vous visité, travaillé ou étudié dans une université ou un établissement de recherche du Canada, ou avez-vous travaillé en collaboration avec des chercheurs canadiens?</t>
  </si>
  <si>
    <t>ICr</t>
  </si>
  <si>
    <t>Agriculture, pêcheries et foresterie</t>
  </si>
  <si>
    <t>Recherche biomédicale</t>
  </si>
  <si>
    <t>Environnement construit et design</t>
  </si>
  <si>
    <t>Médecine clinique</t>
  </si>
  <si>
    <t>Communication et étude des textes</t>
  </si>
  <si>
    <t>Sciences environnementales et de la Terre</t>
  </si>
  <si>
    <t>Économie et sciences de la gestion</t>
  </si>
  <si>
    <t>Technologies habilitantes et stratégiques</t>
  </si>
  <si>
    <t>Arts et sciences humaines
général</t>
  </si>
  <si>
    <t>Science et technologie, général</t>
  </si>
  <si>
    <t>Étude de l’histoire</t>
  </si>
  <si>
    <t>Technologies de l’information et des communications</t>
  </si>
  <si>
    <t>Mathématiques et statistiques</t>
  </si>
  <si>
    <t>Philosophie et théologie</t>
  </si>
  <si>
    <t>Physique et astronomie</t>
  </si>
  <si>
    <t>Psychologie et sciences cognitives</t>
  </si>
  <si>
    <t>Santé publique et soins de santé</t>
  </si>
  <si>
    <t>Sciences sociales</t>
  </si>
  <si>
    <t>Arts visuels et arts de la scène</t>
  </si>
  <si>
    <t>Agronomie et agriculture</t>
  </si>
  <si>
    <t>Sciences animales et laitières</t>
  </si>
  <si>
    <t>Pêcheries</t>
  </si>
  <si>
    <t>Sciences des aliments</t>
  </si>
  <si>
    <t>Sciences vétérinaires</t>
  </si>
  <si>
    <t>Écologie</t>
  </si>
  <si>
    <t>Entomologie</t>
  </si>
  <si>
    <t>Biologie de l’évolution</t>
  </si>
  <si>
    <t>Biologie marine et hydrobiologie</t>
  </si>
  <si>
    <t>Ornithologie</t>
  </si>
  <si>
    <t>Biologie végétale et botanique</t>
  </si>
  <si>
    <t>Zoologie</t>
  </si>
  <si>
    <t>Anatomie et morphologie</t>
  </si>
  <si>
    <t xml:space="preserve">Biochimie et biologie moléculaire </t>
  </si>
  <si>
    <t>Biophysique</t>
  </si>
  <si>
    <t>Biologie du développement</t>
  </si>
  <si>
    <t>Génétique et hérédité</t>
  </si>
  <si>
    <t>Microbiologie</t>
  </si>
  <si>
    <t>Microscopie</t>
  </si>
  <si>
    <t>Mycologie et parasitologie</t>
  </si>
  <si>
    <t>Nutrition et diététique</t>
  </si>
  <si>
    <t>Physiologie</t>
  </si>
  <si>
    <t>Toxicologie</t>
  </si>
  <si>
    <t>Virologie</t>
  </si>
  <si>
    <t>Bâtiments et construction</t>
  </si>
  <si>
    <t>Pratique et gestion du design</t>
  </si>
  <si>
    <t>Urbanisme et sciences régionales</t>
  </si>
  <si>
    <t>Chimie générale</t>
  </si>
  <si>
    <t>Chimie inorganique et nucléaire</t>
  </si>
  <si>
    <t>Chimie médicinale et biomoléculaire</t>
  </si>
  <si>
    <t>Chimie organique</t>
  </si>
  <si>
    <t>Chimie physique</t>
  </si>
  <si>
    <t>Polymères</t>
  </si>
  <si>
    <t>Allergie</t>
  </si>
  <si>
    <t>Anesthésiologie</t>
  </si>
  <si>
    <t>Arthrite et rhumatologie</t>
  </si>
  <si>
    <t>Système cardiovasculaire et hématologie</t>
  </si>
  <si>
    <t>Médecine alternative</t>
  </si>
  <si>
    <t>Dentisterie</t>
  </si>
  <si>
    <t>Dermatologie et maladies vénériennes</t>
  </si>
  <si>
    <t>Urgentologie et soins intensifs</t>
  </si>
  <si>
    <t>Endocrinologie et métabolisme</t>
  </si>
  <si>
    <t>Hygiène du travail et de l’environnement</t>
  </si>
  <si>
    <t>Gastro-entérologie et hépatologie</t>
  </si>
  <si>
    <t>Médecine générale et interne</t>
  </si>
  <si>
    <t>Médecine clinique, général</t>
  </si>
  <si>
    <t>Gériatrie</t>
  </si>
  <si>
    <t>Immunologie</t>
  </si>
  <si>
    <t>Médecine légale</t>
  </si>
  <si>
    <t>Neurologie et neurochirurgie</t>
  </si>
  <si>
    <t>Médecine nucléaire et imagerie médicale</t>
  </si>
  <si>
    <t>Obstétrique et reproduction</t>
  </si>
  <si>
    <t>Oncologie</t>
  </si>
  <si>
    <t>Ophtalmologie et optométrie</t>
  </si>
  <si>
    <t>Orthopédie</t>
  </si>
  <si>
    <t>Otorhinolaryngologie</t>
  </si>
  <si>
    <t>Pathologie</t>
  </si>
  <si>
    <t>Pédiatrie</t>
  </si>
  <si>
    <t>Pharmacologie et pharmacie</t>
  </si>
  <si>
    <t>Psychiatrie</t>
  </si>
  <si>
    <t>Système respiratoire</t>
  </si>
  <si>
    <t>Médecine sportive</t>
  </si>
  <si>
    <t>Chirurgie</t>
  </si>
  <si>
    <t>Médecine tropicale</t>
  </si>
  <si>
    <t>Urologie et néphrologie</t>
  </si>
  <si>
    <t>Communication et médias</t>
  </si>
  <si>
    <t>Langues et linguistique</t>
  </si>
  <si>
    <t>Études littéraires</t>
  </si>
  <si>
    <t>Sciences environnementales</t>
  </si>
  <si>
    <t>Géochimie et géophysique</t>
  </si>
  <si>
    <t>Géologie</t>
  </si>
  <si>
    <t>Météorologie et sciences atmosphériques</t>
  </si>
  <si>
    <t>Océanographie</t>
  </si>
  <si>
    <t>Paléontologie</t>
  </si>
  <si>
    <t>Comptabilité</t>
  </si>
  <si>
    <t>Économie et politique de l’agriculture</t>
  </si>
  <si>
    <t>Administration et gestion</t>
  </si>
  <si>
    <t>Études du développement</t>
  </si>
  <si>
    <t>Économétrie</t>
  </si>
  <si>
    <t xml:space="preserve">Économétrie </t>
  </si>
  <si>
    <t>Théorie économique</t>
  </si>
  <si>
    <t>Économie</t>
  </si>
  <si>
    <t>Relations industrielles</t>
  </si>
  <si>
    <t>Logistique et transports</t>
  </si>
  <si>
    <t>Sport, récréation et tourisme</t>
  </si>
  <si>
    <t>Bio-informatique</t>
  </si>
  <si>
    <t>Biotechnologie</t>
  </si>
  <si>
    <t>Énergie</t>
  </si>
  <si>
    <t>Matériaux</t>
  </si>
  <si>
    <t>Nanoscience et nanotechnologie</t>
  </si>
  <si>
    <t>Optoélectronique et photonique</t>
  </si>
  <si>
    <t>Études stratégiques et de sécurité</t>
  </si>
  <si>
    <t>Aérospatiale et aéronautique</t>
  </si>
  <si>
    <t>Conception et génie automobile</t>
  </si>
  <si>
    <t>Génie biomédical</t>
  </si>
  <si>
    <t>Génie chimique</t>
  </si>
  <si>
    <t>Génie civil</t>
  </si>
  <si>
    <t>Génie électrique et électronique</t>
  </si>
  <si>
    <t>Génie de l’environnement</t>
  </si>
  <si>
    <t>Génie géologique et géomatique</t>
  </si>
  <si>
    <t>Automatisation et génie industriel</t>
  </si>
  <si>
    <t>Génie mécanique et des transports</t>
  </si>
  <si>
    <t>Génie minier et métallurgique</t>
  </si>
  <si>
    <t>Recherche opérationnelle</t>
  </si>
  <si>
    <t>Arts et sciences humaines général</t>
  </si>
  <si>
    <t>Anthropologie</t>
  </si>
  <si>
    <t>Archéologie</t>
  </si>
  <si>
    <t>Lettres classiques</t>
  </si>
  <si>
    <t>Histoire</t>
  </si>
  <si>
    <t>Histoire des sciences, de la technologie et de la médecine</t>
  </si>
  <si>
    <t>Histoire des sciences sociales</t>
  </si>
  <si>
    <t>Intelligence artificielle et traitement de l’image</t>
  </si>
  <si>
    <t>Théorie du calcul informatique</t>
  </si>
  <si>
    <t>Architecture et matériel informatiques</t>
  </si>
  <si>
    <t>Informatique distribuée</t>
  </si>
  <si>
    <t>Systèmes informatiques</t>
  </si>
  <si>
    <t>Informatique médicale</t>
  </si>
  <si>
    <t>Réseautique et télécommunications</t>
  </si>
  <si>
    <t>Génie logiciel</t>
  </si>
  <si>
    <t>Mathématiques appliquées</t>
  </si>
  <si>
    <t>Mathématiques générales</t>
  </si>
  <si>
    <t>Mathématiques computationnelles et numériques</t>
  </si>
  <si>
    <t>Statistiques et probabilités</t>
  </si>
  <si>
    <t>Éthique appliquée</t>
  </si>
  <si>
    <t>Philosophie</t>
  </si>
  <si>
    <t>Religions et théologie</t>
  </si>
  <si>
    <t>Acoustique</t>
  </si>
  <si>
    <t>Physique appliquée</t>
  </si>
  <si>
    <t>Astronomie et astrophysique</t>
  </si>
  <si>
    <t>Physico-chimie</t>
  </si>
  <si>
    <t>Fluides et plasmas</t>
  </si>
  <si>
    <t>Physique générale</t>
  </si>
  <si>
    <t>Physique mathématique</t>
  </si>
  <si>
    <t>Physique des particules et nucléaire</t>
  </si>
  <si>
    <t>Optique</t>
  </si>
  <si>
    <t>Science comportementale et psychologie comparative</t>
  </si>
  <si>
    <t>Psychologie clinique</t>
  </si>
  <si>
    <t>Psychologie du développement et de l’enfant</t>
  </si>
  <si>
    <t>Psychologie expérimentale</t>
  </si>
  <si>
    <t>Psychologie générale et sciences cognitives</t>
  </si>
  <si>
    <t>Facteurs humains</t>
  </si>
  <si>
    <t>Psychanalyse</t>
  </si>
  <si>
    <t>Psychologie sociale</t>
  </si>
  <si>
    <t>Épidémiologie</t>
  </si>
  <si>
    <t>Politiques et services de santé</t>
  </si>
  <si>
    <t>Soins infirmiers</t>
  </si>
  <si>
    <t>Santé publique</t>
  </si>
  <si>
    <t>Réadaptation</t>
  </si>
  <si>
    <t>Orthophonie et audiologie</t>
  </si>
  <si>
    <t>Abus de substances</t>
  </si>
  <si>
    <t>Criminologie</t>
  </si>
  <si>
    <t>Sciences de la culture</t>
  </si>
  <si>
    <t>Démographie</t>
  </si>
  <si>
    <t>Éducation</t>
  </si>
  <si>
    <t>Études de la famille</t>
  </si>
  <si>
    <t>Étude de genre</t>
  </si>
  <si>
    <t>Géographie</t>
  </si>
  <si>
    <t>Bibliothéconomie et sciences de l’information</t>
  </si>
  <si>
    <t>Relations internationales</t>
  </si>
  <si>
    <t>Droit</t>
  </si>
  <si>
    <t>Sciences politiques et administration publique</t>
  </si>
  <si>
    <t>Études des sciences</t>
  </si>
  <si>
    <t>Méthodes des sciences sociales</t>
  </si>
  <si>
    <t>Travail social</t>
  </si>
  <si>
    <t>Sociologie</t>
  </si>
  <si>
    <t>Histoire, théorie et pratique des arts</t>
  </si>
  <si>
    <t>Théâtre et dramaturgie</t>
  </si>
  <si>
    <t>Musique</t>
  </si>
  <si>
    <t>Foresterie</t>
  </si>
  <si>
    <t>Gérontologie</t>
  </si>
  <si>
    <t>Ressources naturelles Canada</t>
  </si>
  <si>
    <t>Agence de la santé publique du Canada</t>
  </si>
  <si>
    <t>Conseil national de recherches Canada</t>
  </si>
  <si>
    <t>Agence spatiale canadienne</t>
  </si>
  <si>
    <t>ministère de l'Agriculture et de l'Agroalimentaire</t>
  </si>
  <si>
    <t>Hôpital d'Ottawa</t>
  </si>
  <si>
    <t>ministère de l'Environnement de l'Ontario</t>
  </si>
  <si>
    <t>Université Concordia</t>
  </si>
  <si>
    <t>Services de recherche et de développement scientifiques</t>
  </si>
  <si>
    <t>Conception de systèmes informatiques et services connexes</t>
  </si>
  <si>
    <t>Fabrication de matériel de communication</t>
  </si>
  <si>
    <t>Fabrication de produits aérospatiaux et de leurs pièces</t>
  </si>
  <si>
    <t>Industrie de l'information et industrie culturelle</t>
  </si>
  <si>
    <t>Commerce de gros</t>
  </si>
  <si>
    <t>Première transformation des métaux (ferreux)</t>
  </si>
  <si>
    <t>Fabrication de tous les autres matériaux de transport</t>
  </si>
  <si>
    <t>Fabrication d'instruments de navigation, de mesure et de commande et d'instruments médicaux</t>
  </si>
  <si>
    <t>Fabrication de machines</t>
  </si>
  <si>
    <t>Tous les autres services</t>
  </si>
  <si>
    <t>Pêche, chasse, piégeage et aquaculture animale</t>
  </si>
  <si>
    <t>Architecture, génie et services connexes</t>
  </si>
  <si>
    <t>Services de conseils en gestion et de conseils scientifiques et techniques</t>
  </si>
  <si>
    <t>Commerce de détail</t>
  </si>
  <si>
    <t>Fabrication d'autres produits chimiques</t>
  </si>
  <si>
    <t>Fabrication de matériel informatique et périphérique</t>
  </si>
  <si>
    <t>Transport et entreposage</t>
  </si>
  <si>
    <t>Extraction minière et exploitation en carrière, forage à forfait et activités connexes de soutien</t>
  </si>
  <si>
    <t>Fabrication de produits pharmaceutiques et de médicaments</t>
  </si>
  <si>
    <t>Fabrication de semi-conducteurs et d'autres composants électroniques</t>
  </si>
  <si>
    <t>Fabrication de matériel, d'appareils et de composants électriques</t>
  </si>
  <si>
    <t>Autres industries de fabrication</t>
  </si>
  <si>
    <t>Fabrication de produits métalliques</t>
  </si>
  <si>
    <t>Impression et activités connexes de soutien</t>
  </si>
  <si>
    <t>Première transformation des métaux (non ferreux)</t>
  </si>
  <si>
    <t>Fabrication d'aliments</t>
  </si>
  <si>
    <t>Services publics</t>
  </si>
  <si>
    <t>Fabrication de produits en plastique</t>
  </si>
  <si>
    <t>Soins de santé et assistance sociale</t>
  </si>
  <si>
    <t>Finance, assurances et services immobiliers</t>
  </si>
  <si>
    <t>Fabrication de produits en bois</t>
  </si>
  <si>
    <t>Fabrication de produits minéraux non métalliques</t>
  </si>
  <si>
    <t>Fabrication de pièces pour véhicules automobiles</t>
  </si>
  <si>
    <t>Fabrication de produits en caoutchouc</t>
  </si>
  <si>
    <t>Fabrication de produits du pétrole et du charbon</t>
  </si>
  <si>
    <t>Usines de textiles et usines de produits textiles</t>
  </si>
  <si>
    <t>Fabrication de boissons et de produits du tabac</t>
  </si>
  <si>
    <t>Fabrication du papier</t>
  </si>
  <si>
    <t>Foresterie, exploitation forestière et activités de soutien à la foresterie</t>
  </si>
  <si>
    <t>Total toutes industries</t>
  </si>
  <si>
    <t>Fabrication d'autres produits informatiques et électroniques</t>
  </si>
  <si>
    <t>Extraction de pétrole et de gaz, forage à forfait et services connexes</t>
  </si>
  <si>
    <t>Fabrication de meubles et de produits connexes</t>
  </si>
  <si>
    <t>21 : Fabrication de préparations pharmaceutiques, de produits chimiques à usage médicinal et de produits d’herboristerie</t>
  </si>
  <si>
    <t>26 : Fabrication d’ordinateurs, d’articles électroniques et optiques</t>
  </si>
  <si>
    <t>303 : Construction aéronautique et spatiale et de matériel connexe</t>
  </si>
  <si>
    <t>20 : Fabrication de produits chimiques</t>
  </si>
  <si>
    <t>27 : Fabrication de matériels électriques</t>
  </si>
  <si>
    <t>28 : Fabrication de machines et de matériel, n.c.a.</t>
  </si>
  <si>
    <t>29 : Construction de véhicules automobiles, de remorques et semi-remorques</t>
  </si>
  <si>
    <t>252 : Fabrication d’armes et de munitions</t>
  </si>
  <si>
    <t>302 : Fabrication de matériel ferroviaire roulant</t>
  </si>
  <si>
    <t>304 : Fabrication de véhicules militaires de combat</t>
  </si>
  <si>
    <t>309 : Fabrication de matériels de transport, n.c.a.</t>
  </si>
  <si>
    <t>325 : Fabrication d’instruments et appareils médicaux et dentaires</t>
  </si>
  <si>
    <t>22 : Fabrication d’articles en caoutchouc et en matières plastiques</t>
  </si>
  <si>
    <t>23 : Fabrication d’autres produits minéraux non métalliques</t>
  </si>
  <si>
    <t>24 : Fabrication de produits métallurgiques de base</t>
  </si>
  <si>
    <t>301 : Construction de navires et de bateaux</t>
  </si>
  <si>
    <t>32 : Autres activités de fabrication</t>
  </si>
  <si>
    <t>33 : Réparation et installation de machines et de matériel</t>
  </si>
  <si>
    <t>13 : Fabrication de textiles</t>
  </si>
  <si>
    <t>14 : Fabrication d’articles d’habillement</t>
  </si>
  <si>
    <t>15 : Fabrication de cuir et d’articles de cuir</t>
  </si>
  <si>
    <t>16 : Production de bois et d’articles en bois et en liège (sauf fabrication de meubles); fabrication d’articles de vannerie et de sparterie</t>
  </si>
  <si>
    <t>17 : Fabrication de papier et d’articles en papier</t>
  </si>
  <si>
    <t>18 : Imprimerie et reproduction de supports enregistrés</t>
  </si>
  <si>
    <t>19 : Cokéfaction et fabrication de produits pétroliers raffinés</t>
  </si>
  <si>
    <t>25 : Fabrication d’ouvrages en métaux (sauf machines et matériel)</t>
  </si>
  <si>
    <t>31 : Fabrication de meubles</t>
  </si>
  <si>
    <t>582 : Édition de logiciels</t>
  </si>
  <si>
    <t>72 : Recherche scientifique et développement</t>
  </si>
  <si>
    <t>62 : Programmation informatique; conseils et activités connexes</t>
  </si>
  <si>
    <t>63 : Activités de services d’information</t>
  </si>
  <si>
    <t>581 : Édition de livres, revues et autres activités d’édition</t>
  </si>
  <si>
    <t>61 : Télécommunications</t>
  </si>
  <si>
    <t>68 : Activités immobilières</t>
  </si>
  <si>
    <t>69-75 : Activités professionnelles, scientifiques et techniques</t>
  </si>
  <si>
    <t>35-39 : Électricité, gaz et eau; réseau d'assainissement; traitement des déchets et dépollution</t>
  </si>
  <si>
    <t>41-43 : Construction</t>
  </si>
  <si>
    <t>45-47 : Commerce de gros et de détail; réparations de véhicules automobiles et de motocycles</t>
  </si>
  <si>
    <t>49-53 : Transport et entreposage</t>
  </si>
  <si>
    <t>55-56 : Activités d'hébergement et de restauration</t>
  </si>
  <si>
    <t>59-60 : Production de films cinématographiques et vidéo, de programmes de télévision, d'enregistrements sono; programmation et diffusion</t>
  </si>
  <si>
    <t>64-66 : Activités financières et d'assurances</t>
  </si>
  <si>
    <t>77-82 : Activités de services administratifs et d'appui</t>
  </si>
  <si>
    <t>90-93 : Arts, spectacles et loisirs</t>
  </si>
  <si>
    <t>94-99 : Autres services et activités; ménages privés employant du personnel domestique; organisations et organismes</t>
  </si>
  <si>
    <t>01-03: Agriculture, sylviculture et pêche</t>
  </si>
  <si>
    <t>10-12 : Fabrication de produits alimentaires, boissons et tabac</t>
  </si>
  <si>
    <t>5-9: Activités extractives</t>
  </si>
  <si>
    <t>Université Ryerson</t>
  </si>
  <si>
    <t xml:space="preserve"> Hôpital Mount Sinai</t>
  </si>
  <si>
    <t>Université Lakehead</t>
  </si>
  <si>
    <t>Université Dalhousie</t>
  </si>
  <si>
    <t>Hôpital pour enfants de Toronto</t>
  </si>
  <si>
    <t>Services de santé Alberta</t>
  </si>
  <si>
    <t>Université Wilfrid Laurier</t>
  </si>
  <si>
    <t xml:space="preserve"> Institut neurologique de Montréal</t>
  </si>
  <si>
    <t>Réseau universitaire de santé</t>
  </si>
  <si>
    <t>Hôpital St. Michael's</t>
  </si>
  <si>
    <t>Université Simon Fraser</t>
  </si>
  <si>
    <t>Université York</t>
  </si>
  <si>
    <t>Université Western Ontario</t>
  </si>
  <si>
    <t>Université McMaster</t>
  </si>
  <si>
    <t>Université Trent</t>
  </si>
  <si>
    <t>Université Memorial de Terre-Neuve</t>
  </si>
  <si>
    <t>Institut canadien de recherches avancées</t>
  </si>
  <si>
    <t>Université Mount Allison</t>
  </si>
  <si>
    <t>Université Athabasca</t>
  </si>
  <si>
    <t>Centre de toxicomanie et de santé mentale</t>
  </si>
  <si>
    <t>Action Cancer Ontario</t>
  </si>
  <si>
    <t xml:space="preserve"> Université Mount Saint Vincent</t>
  </si>
  <si>
    <t>Centre d'innovation Génome Québec</t>
  </si>
  <si>
    <t>L'Institut ontarien de recherche sur le cancer (IORC)</t>
  </si>
  <si>
    <t>Institut neurologique de Montréal</t>
  </si>
  <si>
    <t>Hôpital Mount Sinai</t>
  </si>
  <si>
    <t>L'autorité sanitaire de l'île de Vancouver</t>
  </si>
  <si>
    <t>Institut de cardiologie de l'université d'Ottawa</t>
  </si>
  <si>
    <t>Institut de recherche en services de santé</t>
  </si>
  <si>
    <t>Institut national du cancer du Canada</t>
  </si>
  <si>
    <t>Hôpital régional Humber River</t>
  </si>
  <si>
    <t>Centre de recherche de l'hôpital juif de réadaptation (JRH-HJR)</t>
  </si>
  <si>
    <t>Université Brock</t>
  </si>
  <si>
    <t xml:space="preserve"> L'Institut de la Physique des Particules</t>
  </si>
  <si>
    <t>L'Institut Perimeter pour la physique théorique</t>
  </si>
  <si>
    <t>Université de Régina</t>
  </si>
  <si>
    <t>Université de Winnipeg</t>
  </si>
  <si>
    <t>Santé Canada</t>
  </si>
  <si>
    <t>Hôpital général juif</t>
  </si>
  <si>
    <t>Consortium de génomique structurelle</t>
  </si>
  <si>
    <t>Université du Nouveau-Brunswick</t>
  </si>
  <si>
    <t xml:space="preserve"> École de médecine du Nord de l'Ontario</t>
  </si>
  <si>
    <t>Régie des services de santé provinciaux</t>
  </si>
  <si>
    <t>Université du Québec en Abitibi-Témiscamingue</t>
  </si>
  <si>
    <t>Chimie organique fine</t>
  </si>
  <si>
    <t>Communications numériques</t>
  </si>
  <si>
    <t>Télécommunications</t>
  </si>
  <si>
    <t>Procédés et appareils thermiques</t>
  </si>
  <si>
    <t>Produits pharmaceutiques</t>
  </si>
  <si>
    <t>Manutention</t>
  </si>
  <si>
    <t>Moteurs, pompes et turbines</t>
  </si>
  <si>
    <t>Technologie environnementale</t>
  </si>
  <si>
    <t>Matériaux et métallurgie</t>
  </si>
  <si>
    <t>Autres biens de consommation</t>
  </si>
  <si>
    <t>Machines-outils</t>
  </si>
  <si>
    <t>Éléments mécaniques</t>
  </si>
  <si>
    <t>Contrôle</t>
  </si>
  <si>
    <t>Informatique</t>
  </si>
  <si>
    <t>Chimie des matériaux</t>
  </si>
  <si>
    <t>Mesure</t>
  </si>
  <si>
    <t>Procédés de communication élémentaires</t>
  </si>
  <si>
    <t>Machines, appareils et énergie électrique</t>
  </si>
  <si>
    <t>Technologie médicale</t>
  </si>
  <si>
    <t>Chimie alimentaire</t>
  </si>
  <si>
    <t>Technologie des microstructures et nanotechnologie</t>
  </si>
  <si>
    <t>Analyse du matériel biologique</t>
  </si>
  <si>
    <t>Autres machines spéciales</t>
  </si>
  <si>
    <t>Machines, appareils et énergie électriques</t>
  </si>
  <si>
    <t>Méthodes de traitement de données à des fins de gestion</t>
  </si>
  <si>
    <t>Chimie macromoléculaire, polymères</t>
  </si>
  <si>
    <t>Technologies de surface, enduit</t>
  </si>
  <si>
    <t>Technologie audiovisuelle</t>
  </si>
  <si>
    <t>Semi-conducteurs</t>
  </si>
  <si>
    <t>Optiques</t>
  </si>
  <si>
    <t>Machines textiles et à papier</t>
  </si>
  <si>
    <t>Matériaux de base, chimie</t>
  </si>
  <si>
    <t>Haute</t>
  </si>
  <si>
    <t>Moyenne à haute</t>
  </si>
  <si>
    <t>Moyenne</t>
  </si>
  <si>
    <t>Moyenne à basse</t>
  </si>
  <si>
    <t>Basse</t>
  </si>
  <si>
    <t>Secteur technologique</t>
  </si>
  <si>
    <t>Industrie</t>
  </si>
  <si>
    <t>DIRDE (2011-2015)</t>
  </si>
  <si>
    <t>Intensité (2009-2013)</t>
  </si>
  <si>
    <t>TCAC (2006-2015)</t>
  </si>
  <si>
    <t>Ampleur</t>
  </si>
  <si>
    <t>Intensité</t>
  </si>
  <si>
    <t>Croissance</t>
  </si>
  <si>
    <t>Force</t>
  </si>
  <si>
    <t>Terre-Neuve-et-Labrador</t>
  </si>
  <si>
    <t xml:space="preserve">Agriculture, pêcheries et foresterie </t>
  </si>
  <si>
    <t xml:space="preserve">Économie et sciences de la gestion
</t>
  </si>
  <si>
    <t xml:space="preserve">Étude de l'histoire </t>
  </si>
  <si>
    <t xml:space="preserve">Psychologie et sciences cognitives </t>
  </si>
  <si>
    <t>Production par 1,000 habitants</t>
  </si>
  <si>
    <t>Enquête</t>
  </si>
  <si>
    <t>Ministère de l'Environnement de l'Ontario</t>
  </si>
  <si>
    <t>Ministère des Forêts de la Colombie-Britannique</t>
  </si>
  <si>
    <t xml:space="preserve"> Banque du Canada</t>
  </si>
  <si>
    <t>Instituts de recherche en santé du Canada</t>
  </si>
  <si>
    <t>Gouvernement de l'Alberta - Agriculture, de l'Alimentation et du Développement rural</t>
  </si>
  <si>
    <t>Environnement Canada</t>
  </si>
  <si>
    <t>L'Institut de la Physique des Particules</t>
  </si>
  <si>
    <t>Institut Perimeter pour la physique théorique</t>
  </si>
  <si>
    <t>Institut ontarien de recherche sur le cancer (IORC)</t>
  </si>
  <si>
    <t>Génie mécanique</t>
  </si>
  <si>
    <t>Génie électrique</t>
  </si>
  <si>
    <t>Autres domaines</t>
  </si>
  <si>
    <t>CNR Canada - Conseil national de recherches</t>
  </si>
  <si>
    <t>Bombardier Produits récréatifs</t>
  </si>
  <si>
    <t>Catégorie</t>
  </si>
  <si>
    <t>2015 DIRDE ($B)</t>
  </si>
  <si>
    <t>2015 Intensité des DIRDE</t>
  </si>
  <si>
    <t>Indicateur composite des dépenses de R-Di</t>
  </si>
  <si>
    <t>MeRC</t>
  </si>
  <si>
    <t>TIC</t>
  </si>
  <si>
    <t>Secteur</t>
  </si>
  <si>
    <t>Tableau A.1   Liste des domaines de recherche et de leurs sous-domaines utilisés dans le rapport</t>
  </si>
  <si>
    <t>Tableau A.2     20 premiers pays selon le nombre de publications scientifiques produites par 1 000 habitants, 2009–2014</t>
  </si>
  <si>
    <t>Remarque : Les chiffres présentés correspondent aux comptes entiers.</t>
  </si>
  <si>
    <t>Tableau A.3      Production des 20 premiers pays par nombre de publications scientifiques par milliard de dollars de PIB, 2009–2014</t>
  </si>
  <si>
    <t>Production par milliards de PIB</t>
  </si>
  <si>
    <t>Tableau A.4      Principaux indicateurs pour tous les domaines et sous-domaines de recherche, 2003–2008 et 2009–2014</t>
  </si>
  <si>
    <t>Tableau A.5     1 % des publications les plus citées pour tous les sous-domaines, 2004–2008, 2009–2013 et 2004–2013</t>
  </si>
  <si>
    <t>Remarque : Ce tableau présente le nombre de publications figurant parmi les 1 % les plus citées (comptes entiers) pour le Canada et le monde et la part des publications canadiennes dans les 1 % les plus citées, pour tous les sous-domaines.</t>
  </si>
  <si>
    <t>Tableau A.6     20 premières universités canadiennes par nombre de publications, 2009–2014</t>
  </si>
  <si>
    <t>Tableau A.7     10 établissements ayant le plus gros impact par secteur</t>
  </si>
  <si>
    <t>Remarque : Ce tableau dresse la liste des 10 établissements principaux qui ont eu le plus gros impact, par type d’établissement (postsecondaire, gouvernement, secteur privé, OSBL), en 2009–2014. Pour chaque type, les établissements sont classés tout d’abord selon la MeCR, puis selon le nombre de publications (comptes entiers).</t>
  </si>
  <si>
    <t>Tableau A.8     10 établissements ayant le plus gros impact par domaine scientifique, 2009–2014</t>
  </si>
  <si>
    <t>Ce tableau dresse la liste des dix établissements principaux qui ont eu le plus gros impact en 2009–2014. Les établissements affiliés sont également présentés indépendamment de leur établissement principal. Pour chaque type, les établissements sont classés tout d’abord selon la MeCR, puis selon le nombre (comptes entiers) de publications.
Source des données : calculs de Science-Metrix à partir de la base de données Scopus (Elsevier)</t>
  </si>
  <si>
    <t>Figure A.1      MCR du Canada par rapport à celle des 20 premiers pays par nombre total de publications, et à celle de tous les pays, 2009–2014</t>
  </si>
  <si>
    <t>Remarque : Ces chiffres représentent la MCR du Canada (points rouges) par rapport à celle des 20 premiers pays selon le nombre total de publications, et à celle de tous les pays (histogramme). Ils indiquent ainsi le classement du Canada au sein des premiers pays, mais aussi l’écart relatif le séparant des autres pays.</t>
  </si>
  <si>
    <t>Figure A.2     Analyse positionnelle des 20 premiers domaines de recherche du Canada, 2009–2014 (droite) et 2003–2008 (gauche)</t>
  </si>
  <si>
    <t>Remarque : La figure a été construite à l’aide de la même méthodologie que celle utilisée dans le rapport sur la S-T 2012. La taille des cercles est proportionnelle au nombre de publications dans le domaine, d’après les comptes entiers. Par exemple, 10 250 publications ont été produites en mathématiques et statistiques en 2009–2014, la taille de la bulle est donc 41 fois plus grosse que celle de la bulle de référence correspondant à 250 publications. Afin d’améliorer la lisibilité et de permettre une représentation symétrique des données, les MRC et les IS sont représentés selon la tangente hyperbolique de leur logarithme naturel. Sur les deux axes, la valeur zéro correspond à la moyenne mondiale.
Source des données : calculs de Science-Metrix à partir de la base de données Scopus (Elsevier)</t>
  </si>
  <si>
    <t>Figure A.3       Analyse des points forts du Canada, 2012 et 2017 (méthodologie du rapport sur la S-T 2012)</t>
  </si>
  <si>
    <t>Remarque : Les caractéristiques des points forts de  la recherche révélées par la figure à l’aide des données mises à jour sont à peu près identiques. Les quatre domaines (médecine clinique, psychologie et sciences cognitives, études de l’histoire et arts visuels et arts de la scène) ont généralement maintenu leur position. Physique et astronomie se retrouve aussi à une place semblable, bien qu’il ait reculé au classement selon la MCR, passant de troisième à cinquième. La position des TIC n’a pas changé, quatrième selon l’enquête et sixième selon la MCR, mais la part du Canada dans les publications mondiales continue de baisser.</t>
  </si>
  <si>
    <t>Tableau B.1     Lien avec le Canada des répondants à l’enquête</t>
  </si>
  <si>
    <t>Remarque : La figure illustre les cinq pays les plus fréquemment nommés par les répondants à l’enquête comme étant les premiers pays dans leur domaine de recherche (à droite) et la répartition de la façon dont les répondants ont évalué le rendement de la recherche au Canada dans leur domaine (à gauche). L’évaluation « Forte » correspond à une note de 5 ou plus sur une échelle de 7, tandis que « Faible » correspond à une note de 3 ou moins.</t>
  </si>
  <si>
    <t>Figure B.1      Évaluation du Canada et classement des cinq premiers pays selon les répondants à l’enquête</t>
  </si>
  <si>
    <t>Tableau C.1     Nombre de brevets canadiens et proportion du Canada pour chaque domaine technique en 2003–2008 et  2009–2014, classés selon la part du Canada en 2009–2014</t>
  </si>
  <si>
    <t>Tableau C.2      Principaux indicateurs pour tous les domaines techniques</t>
  </si>
  <si>
    <t>Tableau C.3     20 établissements ayant obtenu le plus de brevets, 2009–2014</t>
  </si>
  <si>
    <t>Remarque : Ce tableau dresse la liste des 20 premiers établissements classés par compte fractionnaire de brevets pour 2009–2014</t>
  </si>
  <si>
    <t>Tableau C.4     20 établissements ayant le plus gros impact, 2009–2014</t>
  </si>
  <si>
    <t>Remarque : Ce tableau dresse la liste des 20 établissements principaux qui ont eu le plus gros impact par type en 2009–2014. Les établissements sont classés par MeCR, puis par MCR.</t>
  </si>
  <si>
    <t>Tableau C.5     10 premiers établissements selon la production, par domaine technique, 2009–2014</t>
  </si>
  <si>
    <t>Remarque : Ce tableau dresse la liste des 10 premiers établissements selon la production, par domaine technique pour 2009–2014, au moyen des comptes fractionnaires de brevets.</t>
  </si>
  <si>
    <t>Figure C.1     Analyse positionnelle du Canada dans les domaines techniques de l’OMPI, 2009–2014 (droite) et 2003–2008 (gauche).</t>
  </si>
  <si>
    <t>Remarque : La taille des bulles est proportionnelle au nombre de brevets déposés au USPTO dans le domaine (comptes entiers). La MCR et l’IS indiqués correspondent à la tangente hyperbolique de leur logarithme naturel afin d’améliorer la lisibilité et de permettre une représentation symétrique des données. Le zéro correspond à la moyenne mondiale, sur les deux axes. La couleur des bulles représente le flux de propriété intellectuelle.</t>
  </si>
  <si>
    <t>Ce tableau compare les 15 pays dépensant le plus en R-Di selon l’ampleur, l’intensité et la croissance, et selon un indicateur composite pondérant chacune des dimensions de façon égale. Pour chaque pays, l’ampleur, l’intensité et la croissance sont exprimées en proportion de la valeur maximale pour tous les pays (c.-à-d. celle des États-Unis pour l’ampleur, d’Israël pour l’intensité et de la Pologne pour la croissance) sur une échelle de 0 à 100, ce qui signifie que la valeur maximale totale des trois indicateurs est 300. À noter que la Pologne ne figure pas dans le tableau.</t>
  </si>
  <si>
    <t>Tableau D.2     Secteurs technologiques de l’OCDE</t>
  </si>
  <si>
    <t>Tableau D.3  Points forts de la R-Di canadienne par industrie, 2006–2015</t>
  </si>
  <si>
    <t>Remarque : Ampleur = DIRDEi/DIRDE les plus fortes * 100; Intensité = intensitéi/plus forte intensité *100; Croissance = (croissance–croissance la plus faible)/(croissance la plus forte–croissance la plus faible), i = industrie individuelle. La croissance équivaut au rapport entre deux plages. Le numérateur est la différence entre le taux de croissance dans l’industrie (i) et celui de fabrication de semi-conducteurs et d’autres composants électroniques [3344]. Le dénominateur est la différence entre première transformation des métaux (ferreux) [16] et fabrication de semi-conducteurs [3344].</t>
  </si>
  <si>
    <t xml:space="preserve">Figure E.1     Analyse positionnelle des domaines de recherche par impact et spécialisation, par province canadienne, 2003–2008 et 2009–2014 </t>
  </si>
  <si>
    <t>Figure E.1     Analyse positionnelle des provinces canadiennes par impact et spécialisation, par domaine de recherche, 2003–2014</t>
  </si>
  <si>
    <t>Ameublement, jeux</t>
  </si>
  <si>
    <t xml:space="preserve">Université McGill, </t>
  </si>
  <si>
    <t xml:space="preserve">AAC - ministère de l'Agriculture et de l'Agroalimentaire, </t>
  </si>
  <si>
    <t>Spielo</t>
  </si>
  <si>
    <t xml:space="preserve">Leggett &amp; Platt </t>
  </si>
  <si>
    <t xml:space="preserve">Magna </t>
  </si>
  <si>
    <t xml:space="preserve">Sport Maska </t>
  </si>
  <si>
    <t xml:space="preserve">Integran Technologies </t>
  </si>
  <si>
    <t xml:space="preserve">Trudell Medical </t>
  </si>
  <si>
    <t xml:space="preserve">Ophardt Hygiene </t>
  </si>
  <si>
    <t xml:space="preserve">Multimatic </t>
  </si>
  <si>
    <t xml:space="preserve">BlackBerry </t>
  </si>
  <si>
    <t xml:space="preserve">Philips </t>
  </si>
  <si>
    <t>StatCan (2017). Tableau CANSIM  358-0141. Paiements extra-muros en recherche et développement des entreprises, selon l'emplacement et le secteur de destinataires. Ottawa (ON): StatCan.</t>
  </si>
  <si>
    <t>StatCan (2017). Tableau CANSIM 358-0211. Dépenses courantes intra-muros au titre de la recherche et développement en pourcentage des revenus de la société exécutante, selon le pays de contrôle et le Système de classification des industries de l'Amérique du Nord. Ottawa (ON): StatCan.</t>
  </si>
  <si>
    <t>Indicateurs de publication de la recherche</t>
  </si>
  <si>
    <t>Tableau A.1</t>
  </si>
  <si>
    <t>Tableau A.2</t>
  </si>
  <si>
    <t>Tableau A.3</t>
  </si>
  <si>
    <t>Tableau A.4</t>
  </si>
  <si>
    <t>Tableau A.5</t>
  </si>
  <si>
    <t>Tableau A.6</t>
  </si>
  <si>
    <t>Tableau A.7</t>
  </si>
  <si>
    <t>Tableau A.8</t>
  </si>
  <si>
    <t>Tableau B.1</t>
  </si>
  <si>
    <t>Tableau B.2</t>
  </si>
  <si>
    <t>Tableau C.1</t>
  </si>
  <si>
    <t>Tableau C.2</t>
  </si>
  <si>
    <t>Tableau C.3</t>
  </si>
  <si>
    <t>Tableau C.4</t>
  </si>
  <si>
    <t>Tableau C.5</t>
  </si>
  <si>
    <t>Tableau D.1</t>
  </si>
  <si>
    <t>Tableau D.2</t>
  </si>
  <si>
    <t>Tableau D.3</t>
  </si>
  <si>
    <t>Appendice A</t>
  </si>
  <si>
    <t>Appendice B</t>
  </si>
  <si>
    <t>Appendice C</t>
  </si>
  <si>
    <t>Appendice D</t>
  </si>
  <si>
    <t>Appendice E</t>
  </si>
  <si>
    <t>Liste des domaines de recherche et de leurs sous-domaines utilisés dans le rapport</t>
  </si>
  <si>
    <t>20 premiers pays selon le nombre de publications scientifiques produites par 1 000 habitants, 2009–2014</t>
  </si>
  <si>
    <t>Production des 20 premiers pays par nombre de publications scientifiques par milliard de dollars de PIB, 2009–2014</t>
  </si>
  <si>
    <t>Principaux indicateurs pour tous les domaines et sous-domaines de recherche, 2003–2008 et 2009–2014</t>
  </si>
  <si>
    <t>1 % des publications les plus citées pour tous les sous-domaines, 2004–2008, 2009–2013 et 2004–2013</t>
  </si>
  <si>
    <t>20 premières universités canadiennes par nombre de publications, 2009–2014</t>
  </si>
  <si>
    <t>10 établissements ayant le plus gros impact par secteur</t>
  </si>
  <si>
    <t>10 établissements ayant le plus gros impact par domaine scientifique, 2009–2014</t>
  </si>
  <si>
    <t>MCR du Canada par rapport à celle des 20 premiers pays par nombre total de publications, et à celle de tous les pays, 2009–2014</t>
  </si>
  <si>
    <t>Analyse positionnelle des 20 premiers domaines de recherche du Canada, 2009–2014 (droite) et 2003–2008 (gauche)</t>
  </si>
  <si>
    <t>Analyse des points forts du Canada, 2012 et 2017 (méthodologie du rapport sur la S-T 2012)</t>
  </si>
  <si>
    <t>Enquête internationale</t>
  </si>
  <si>
    <t>Lien avec le Canada des répondants à l’enquête</t>
  </si>
  <si>
    <t>Évaluation du Canada et classement des cinq premiers pays selon les répondants à l’enquête</t>
  </si>
  <si>
    <t>Questionnaire de l'enquête</t>
  </si>
  <si>
    <t>Indicateurs de brevets</t>
  </si>
  <si>
    <t>Nombre de brevets canadiens et proportion du Canada pour chaque domaine technique en 2003–2008 et  2009–2014, classés selon la part du Canada en 2009–2014</t>
  </si>
  <si>
    <t>Principaux indicateurs pour tous les domaines techniques</t>
  </si>
  <si>
    <t>20 établissements ayant obtenu le plus de brevets, 2009–2014</t>
  </si>
  <si>
    <t>20 établissements ayant le plus gros impact, 2009–2014</t>
  </si>
  <si>
    <t>10 premiers établissements selon la production, par domaine technique, 2009–2014</t>
  </si>
  <si>
    <t>Analyse positionnelle du Canada dans les domaines techniques de l’OMPI, 2009–2014 (droite) et 2003–2008 (gauche)</t>
  </si>
  <si>
    <t xml:space="preserve">R-D industrielle </t>
  </si>
  <si>
    <t xml:space="preserve">Secteurs technologiques de l’OCDE </t>
  </si>
  <si>
    <t>Points forts de la R-Di canadienne par industrie, 2006–2015</t>
  </si>
  <si>
    <t>Données des provinces</t>
  </si>
  <si>
    <t>Analyse positionnelle des domaines de recherche par impact et spécialisation, par province canadienne, 2003–2008 et 2009–2014</t>
  </si>
  <si>
    <t>Analyse positionnelle des provinces canadiennes par impact et spécialisation, par domaine de recherche, 2003–2014</t>
  </si>
  <si>
    <t xml:space="preserve">Université de Toronto </t>
  </si>
  <si>
    <t xml:space="preserve">Université de Montréal </t>
  </si>
  <si>
    <t xml:space="preserve">Sanofi </t>
  </si>
  <si>
    <t xml:space="preserve">CNRC - Conseil national de recherches </t>
  </si>
  <si>
    <t xml:space="preserve">Honeywell </t>
  </si>
  <si>
    <t xml:space="preserve">Université de l'Alberta </t>
  </si>
  <si>
    <t xml:space="preserve">Université Laval </t>
  </si>
  <si>
    <t xml:space="preserve">ATI Technologies </t>
  </si>
  <si>
    <t xml:space="preserve">ViXS Systems </t>
  </si>
  <si>
    <t xml:space="preserve">IGNIS Innovation </t>
  </si>
  <si>
    <t xml:space="preserve">Matrox </t>
  </si>
  <si>
    <t xml:space="preserve">Smart Technologies </t>
  </si>
  <si>
    <t xml:space="preserve">Motorola Solutions </t>
  </si>
  <si>
    <t xml:space="preserve">Corel </t>
  </si>
  <si>
    <t xml:space="preserve">Mitel Networks </t>
  </si>
  <si>
    <t xml:space="preserve">Teradici </t>
  </si>
  <si>
    <t>Microsemi Corporation</t>
  </si>
  <si>
    <t>Skyworks Solutions</t>
  </si>
  <si>
    <t>Semtech</t>
  </si>
  <si>
    <t>Innovation, Sciences et Développement économique Canada</t>
  </si>
  <si>
    <t>Suncor Energy</t>
  </si>
  <si>
    <t>iFire</t>
  </si>
  <si>
    <t>CNRC Canada - Conseil national de recherches</t>
  </si>
  <si>
    <t>Alberta Innovates</t>
  </si>
  <si>
    <t>RNCan - Ressources naturelles Canada</t>
  </si>
  <si>
    <t>CNRC - Conseil national de recherches</t>
  </si>
  <si>
    <t>AAC - ministère de l'Agriculture et de l'Agroalimentaire</t>
  </si>
  <si>
    <t>Trojan Technologies</t>
  </si>
  <si>
    <t>Nordion</t>
  </si>
  <si>
    <t>Rio Tinto Alcan</t>
  </si>
  <si>
    <t>Stream-Flo Indistries</t>
  </si>
  <si>
    <t>Tesco</t>
  </si>
  <si>
    <t>Dirtt Environmental Solutions</t>
  </si>
  <si>
    <t>CoorsTek</t>
  </si>
  <si>
    <t>Flex-N-Gate</t>
  </si>
  <si>
    <t>Multimatic</t>
  </si>
  <si>
    <t>Corel</t>
  </si>
  <si>
    <t>Visible Assets</t>
  </si>
  <si>
    <t>Tyco</t>
  </si>
  <si>
    <t>Absolute Software</t>
  </si>
  <si>
    <t>Honeywell</t>
  </si>
  <si>
    <t>Redknee Solutions</t>
  </si>
  <si>
    <t>Sierra Wireless</t>
  </si>
  <si>
    <t>Philips</t>
  </si>
  <si>
    <t>Belden</t>
  </si>
  <si>
    <t>Cooledge Lighting</t>
  </si>
  <si>
    <t>Brasscorp</t>
  </si>
  <si>
    <t>Westport Fuel Systems</t>
  </si>
  <si>
    <t>Bombardier Produits Récréatifs</t>
  </si>
  <si>
    <t>Babcock &amp; Wilcox</t>
  </si>
  <si>
    <t>Xebec Adsorption</t>
  </si>
  <si>
    <t>Teledyne DALSA</t>
  </si>
  <si>
    <t>Univalor</t>
  </si>
  <si>
    <t>Trudell Medical</t>
  </si>
  <si>
    <t>Bourgault Industries</t>
  </si>
  <si>
    <t>Compagnie des chemins de fer nationaux du Canada</t>
  </si>
  <si>
    <t>Amdocs</t>
  </si>
  <si>
    <t>ArcelorMittal</t>
  </si>
  <si>
    <t>Lanxess</t>
  </si>
  <si>
    <t>Barrick Gold</t>
  </si>
  <si>
    <t>Hatch</t>
  </si>
  <si>
    <t>Vale</t>
  </si>
  <si>
    <t>NovAtel</t>
  </si>
  <si>
    <t>INO - Institut national d'optique</t>
  </si>
  <si>
    <t>Hemisphere GPS</t>
  </si>
  <si>
    <t>Siemens</t>
  </si>
  <si>
    <t>Teleflex</t>
  </si>
  <si>
    <t>Medtronic CryoCath</t>
  </si>
  <si>
    <t>Zimmer CAS</t>
  </si>
  <si>
    <t>UTI - University Technologies International</t>
  </si>
  <si>
    <t>Raytheon Company</t>
  </si>
  <si>
    <t>TeraXion</t>
  </si>
  <si>
    <t>Apotex</t>
  </si>
  <si>
    <t>Mirati Therapeutics</t>
  </si>
  <si>
    <t>Merck</t>
  </si>
  <si>
    <t>Cardiome Pharma</t>
  </si>
  <si>
    <t>Sport Maska</t>
  </si>
  <si>
    <t>Bauer Hockey</t>
  </si>
  <si>
    <t>MacDon Industries</t>
  </si>
  <si>
    <t>Camso</t>
  </si>
  <si>
    <t>Oncolytics Biotech</t>
  </si>
  <si>
    <t>Sidence</t>
  </si>
  <si>
    <t>Integran Technologies</t>
  </si>
  <si>
    <t>INRS - Institut national de la recherche scientifique</t>
  </si>
  <si>
    <t>Kodak</t>
  </si>
  <si>
    <t>University of New Brunswick</t>
  </si>
  <si>
    <t>National Industries</t>
  </si>
  <si>
    <t>Soucy International</t>
  </si>
  <si>
    <t>Salflex Polymers</t>
  </si>
  <si>
    <t>Leggett &amp; Platt</t>
  </si>
  <si>
    <t>Dépenses, intensité et croissance relatives à la R-Di, 15 premiers pays, 2006-2015</t>
  </si>
  <si>
    <t>SPPC</t>
  </si>
  <si>
    <t>Tableau D.1     Dépenses, intensité et croissance relatives à la R-Di, 15 premiers pays, 2006-2015</t>
  </si>
  <si>
    <t>Industries (CITI Rév. 4)</t>
  </si>
  <si>
    <t xml:space="preserve">Remarque : Ce tableau présente les 20 premières universités classées selon le nombre de publications (comptes entiers). </t>
  </si>
  <si>
    <t>Taux de collaboration internationale</t>
  </si>
  <si>
    <t>1 % SPPC</t>
  </si>
  <si>
    <t>1 % SPPC</t>
  </si>
  <si>
    <t>Tableau B.2   Questionnaire de l'enquête</t>
  </si>
  <si>
    <t xml:space="preserve">Le questionnaire de l'enquête peut-etre  téléchargé ici :  </t>
  </si>
  <si>
    <t xml:space="preserve">http://www.scienceadvice.ca/uploads/fr/assessmentspublicationsnewsreleases/stird2016/surveyquestionnaire_web_fr.pdf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</si>
</sst>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_ ;\-#,##0.00\ "/>
    <numFmt numFmtId="166" formatCode="#,##0.0"/>
  </numFmts>
  <fonts count="32" x14ac:knownFonts="1">
    <font>
      <sz val="11"/>
      <color theme="1"/>
      <name val="Calibri"/>
      <family val="2"/>
      <scheme val="minor"/>
    </font>
    <font>
      <sz val="11"/>
      <color theme="1"/>
      <name val="Arial"/>
      <family val="2"/>
    </font>
    <font>
      <b/>
      <sz val="11"/>
      <color theme="1"/>
      <name val="Arial"/>
      <family val="2"/>
    </font>
    <font>
      <sz val="11"/>
      <name val="Calibri"/>
      <family val="2"/>
      <scheme val="minor"/>
    </font>
    <font>
      <b/>
      <sz val="11"/>
      <color rgb="FF000000"/>
      <name val="Calibri"/>
      <family val="2"/>
    </font>
    <font>
      <sz val="11"/>
      <color rgb="FF000000"/>
      <name val="Calibri"/>
      <family val="2"/>
    </font>
    <font>
      <sz val="9"/>
      <color theme="1"/>
      <name val="Arial"/>
      <family val="2"/>
    </font>
    <font>
      <b/>
      <sz val="9"/>
      <color rgb="FF000000"/>
      <name val="Calibri"/>
      <family val="2"/>
    </font>
    <font>
      <sz val="9"/>
      <color rgb="FF000000"/>
      <name val="Calibri"/>
      <family val="2"/>
    </font>
    <font>
      <b/>
      <sz val="9"/>
      <color rgb="FF000000"/>
      <name val="Arial"/>
      <family val="2"/>
    </font>
    <font>
      <sz val="9"/>
      <color rgb="FF000000"/>
      <name val="Arial"/>
      <family val="2"/>
    </font>
    <font>
      <u/>
      <sz val="11"/>
      <color theme="10"/>
      <name val="Calibri"/>
      <family val="2"/>
      <scheme val="minor"/>
    </font>
    <font>
      <sz val="11"/>
      <color rgb="FFFF0000"/>
      <name val="Calibri"/>
      <family val="2"/>
      <scheme val="minor"/>
    </font>
    <font>
      <b/>
      <sz val="11"/>
      <color theme="0"/>
      <name val="Calibri"/>
      <family val="2"/>
      <scheme val="minor"/>
    </font>
    <font>
      <sz val="11"/>
      <color theme="0"/>
      <name val="Calibri"/>
      <family val="2"/>
      <scheme val="minor"/>
    </font>
    <font>
      <b/>
      <sz val="11"/>
      <color theme="0"/>
      <name val="Arial"/>
      <family val="2"/>
    </font>
    <font>
      <b/>
      <sz val="11"/>
      <color rgb="FFFF0000"/>
      <name val="Calibri"/>
      <family val="2"/>
      <scheme val="minor"/>
    </font>
    <font>
      <sz val="9"/>
      <color rgb="FFFF0000"/>
      <name val="Calibri"/>
      <family val="2"/>
    </font>
    <font>
      <b/>
      <sz val="9"/>
      <color theme="1"/>
      <name val="Arial"/>
      <family val="2"/>
    </font>
    <font>
      <b/>
      <sz val="11"/>
      <name val="Calibri"/>
      <family val="2"/>
    </font>
    <font>
      <b/>
      <sz val="8"/>
      <color theme="1"/>
      <name val="Arial"/>
      <family val="2"/>
    </font>
    <font>
      <sz val="8"/>
      <name val="Arial"/>
      <family val="2"/>
    </font>
    <font>
      <sz val="9"/>
      <name val="Arial"/>
      <family val="2"/>
    </font>
    <font>
      <b/>
      <sz val="9"/>
      <name val="Arial"/>
      <family val="2"/>
    </font>
    <font>
      <b/>
      <sz val="9"/>
      <name val="Calibri"/>
      <family val="2"/>
    </font>
    <font>
      <sz val="11"/>
      <name val="Arial"/>
      <family val="2"/>
    </font>
    <font>
      <b/>
      <sz val="11"/>
      <color theme="1"/>
      <name val="Calibri"/>
      <family val="2"/>
      <scheme val="minor"/>
    </font>
    <font>
      <sz val="9"/>
      <color theme="1"/>
      <name val="Calibri"/>
      <family val="2"/>
      <scheme val="minor"/>
    </font>
    <font>
      <sz val="9"/>
      <color rgb="FFFFFFFF"/>
      <name val="Calibri"/>
      <family val="2"/>
      <scheme val="minor"/>
    </font>
    <font>
      <b/>
      <sz val="9"/>
      <color rgb="FFFFFFFF"/>
      <name val="Calibri"/>
      <family val="2"/>
      <scheme val="minor"/>
    </font>
    <font>
      <b/>
      <sz val="9"/>
      <color rgb="FF231F20"/>
      <name val="Calibri"/>
      <family val="2"/>
      <scheme val="minor"/>
    </font>
    <font>
      <sz val="9"/>
      <color rgb="FF231F20"/>
      <name val="Calibri"/>
      <family val="2"/>
      <scheme val="minor"/>
    </font>
  </fonts>
  <fills count="19">
    <fill>
      <patternFill patternType="none"/>
    </fill>
    <fill>
      <patternFill patternType="gray125"/>
    </fill>
    <fill>
      <patternFill patternType="solid">
        <fgColor rgb="FF4F81BD"/>
        <bgColor indexed="64"/>
      </patternFill>
    </fill>
    <fill>
      <patternFill patternType="solid">
        <fgColor rgb="FFDBE5F1"/>
        <bgColor indexed="64"/>
      </patternFill>
    </fill>
    <fill>
      <patternFill patternType="solid">
        <fgColor rgb="FF548DD4"/>
        <bgColor indexed="64"/>
      </patternFill>
    </fill>
    <fill>
      <patternFill patternType="solid">
        <fgColor rgb="FF538DD5"/>
        <bgColor indexed="64"/>
      </patternFill>
    </fill>
    <fill>
      <patternFill patternType="solid">
        <fgColor rgb="FFDCE6F1"/>
        <bgColor indexed="64"/>
      </patternFill>
    </fill>
    <fill>
      <patternFill patternType="solid">
        <fgColor rgb="FF95B3D7"/>
        <bgColor indexed="64"/>
      </patternFill>
    </fill>
    <fill>
      <patternFill patternType="solid">
        <fgColor rgb="FF943634"/>
        <bgColor indexed="64"/>
      </patternFill>
    </fill>
    <fill>
      <patternFill patternType="solid">
        <fgColor rgb="FFC0504D"/>
        <bgColor indexed="64"/>
      </patternFill>
    </fill>
    <fill>
      <patternFill patternType="solid">
        <fgColor rgb="FFD99594"/>
        <bgColor indexed="64"/>
      </patternFill>
    </fill>
    <fill>
      <patternFill patternType="solid">
        <fgColor rgb="FFE5B8B7"/>
        <bgColor indexed="64"/>
      </patternFill>
    </fill>
    <fill>
      <patternFill patternType="solid">
        <fgColor rgb="FFF2DBDB"/>
        <bgColor indexed="64"/>
      </patternFill>
    </fill>
    <fill>
      <patternFill patternType="solid">
        <fgColor theme="4" tint="-0.249977111117893"/>
        <bgColor indexed="64"/>
      </patternFill>
    </fill>
    <fill>
      <patternFill patternType="solid">
        <fgColor theme="0"/>
        <bgColor indexed="64"/>
      </patternFill>
    </fill>
    <fill>
      <patternFill patternType="solid">
        <fgColor rgb="FFFFC0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s>
  <borders count="45">
    <border>
      <left/>
      <right/>
      <top/>
      <bottom/>
      <diagonal/>
    </border>
    <border>
      <left/>
      <right style="medium">
        <color rgb="FF4F81BD"/>
      </right>
      <top style="medium">
        <color rgb="FF4F81BD"/>
      </top>
      <bottom style="medium">
        <color rgb="FF4F81BD"/>
      </bottom>
      <diagonal/>
    </border>
    <border>
      <left style="medium">
        <color rgb="FF95B3D7"/>
      </left>
      <right style="medium">
        <color rgb="FF95B3D7"/>
      </right>
      <top/>
      <bottom style="medium">
        <color rgb="FF95B3D7"/>
      </bottom>
      <diagonal/>
    </border>
    <border>
      <left/>
      <right style="medium">
        <color rgb="FF95B3D7"/>
      </right>
      <top/>
      <bottom style="medium">
        <color rgb="FF95B3D7"/>
      </bottom>
      <diagonal/>
    </border>
    <border>
      <left style="medium">
        <color rgb="FF4F81BD"/>
      </left>
      <right/>
      <top style="medium">
        <color rgb="FF4F81BD"/>
      </top>
      <bottom/>
      <diagonal/>
    </border>
    <border>
      <left style="medium">
        <color rgb="FF4F81BD"/>
      </left>
      <right/>
      <top/>
      <bottom style="medium">
        <color rgb="FF95B3D7"/>
      </bottom>
      <diagonal/>
    </border>
    <border>
      <left/>
      <right/>
      <top style="medium">
        <color rgb="FF4F81BD"/>
      </top>
      <bottom/>
      <diagonal/>
    </border>
    <border>
      <left/>
      <right/>
      <top/>
      <bottom style="medium">
        <color rgb="FF95B3D7"/>
      </bottom>
      <diagonal/>
    </border>
    <border>
      <left/>
      <right/>
      <top style="medium">
        <color rgb="FF4F81BD"/>
      </top>
      <bottom style="medium">
        <color rgb="FF4F81BD"/>
      </bottom>
      <diagonal/>
    </border>
    <border>
      <left/>
      <right style="medium">
        <color rgb="FF4F81BD"/>
      </right>
      <top style="medium">
        <color rgb="FF4F81BD"/>
      </top>
      <bottom/>
      <diagonal/>
    </border>
    <border>
      <left/>
      <right style="medium">
        <color rgb="FF4F81BD"/>
      </right>
      <top/>
      <bottom style="medium">
        <color rgb="FF95B3D7"/>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rgb="FF95B3D7"/>
      </left>
      <right style="medium">
        <color rgb="FF95B3D7"/>
      </right>
      <top style="medium">
        <color rgb="FF95B3D7"/>
      </top>
      <bottom/>
      <diagonal/>
    </border>
    <border>
      <left/>
      <right style="medium">
        <color rgb="FF95B3D7"/>
      </right>
      <top style="medium">
        <color rgb="FF95B3D7"/>
      </top>
      <bottom/>
      <diagonal/>
    </border>
    <border>
      <left style="medium">
        <color rgb="FF4F81BD"/>
      </left>
      <right/>
      <top/>
      <bottom/>
      <diagonal/>
    </border>
    <border>
      <left style="medium">
        <color rgb="FF95B3D7"/>
      </left>
      <right/>
      <top style="medium">
        <color rgb="FF4F81BD"/>
      </top>
      <bottom style="medium">
        <color rgb="FF95B3D7"/>
      </bottom>
      <diagonal/>
    </border>
    <border>
      <left/>
      <right style="medium">
        <color rgb="FF95B3D7"/>
      </right>
      <top style="medium">
        <color rgb="FF4F81BD"/>
      </top>
      <bottom style="medium">
        <color rgb="FF95B3D7"/>
      </bottom>
      <diagonal/>
    </border>
    <border>
      <left style="medium">
        <color rgb="FF95B3D7"/>
      </left>
      <right style="medium">
        <color rgb="FF95B3D7"/>
      </right>
      <top style="medium">
        <color rgb="FF4F81BD"/>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medium">
        <color rgb="FF95B3D7"/>
      </right>
      <top/>
      <bottom/>
      <diagonal/>
    </border>
    <border>
      <left style="medium">
        <color rgb="FF4F81BD"/>
      </left>
      <right/>
      <top/>
      <bottom style="medium">
        <color rgb="FF4F81BD"/>
      </bottom>
      <diagonal/>
    </border>
    <border>
      <left/>
      <right/>
      <top/>
      <bottom style="medium">
        <color rgb="FF4F81BD"/>
      </bottom>
      <diagonal/>
    </border>
    <border>
      <left/>
      <right style="medium">
        <color rgb="FF4F81BD"/>
      </right>
      <top/>
      <bottom style="medium">
        <color rgb="FF4F81BD"/>
      </bottom>
      <diagonal/>
    </border>
    <border>
      <left style="medium">
        <color rgb="FF95B3D7"/>
      </left>
      <right style="medium">
        <color rgb="FF95B3D7"/>
      </right>
      <top/>
      <bottom/>
      <diagonal/>
    </border>
    <border>
      <left/>
      <right style="thin">
        <color rgb="FFC0C0C0"/>
      </right>
      <top/>
      <bottom/>
      <diagonal/>
    </border>
    <border>
      <left style="hair">
        <color rgb="FFFFFFCC"/>
      </left>
      <right style="thin">
        <color rgb="FFC0C0C0"/>
      </right>
      <top style="thin">
        <color rgb="FFC0C0C0"/>
      </top>
      <bottom style="thin">
        <color rgb="FFC0C0C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top style="medium">
        <color indexed="64"/>
      </top>
      <bottom/>
      <diagonal/>
    </border>
    <border>
      <left style="medium">
        <color indexed="64"/>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4" tint="0.39997558519241921"/>
      </top>
      <bottom/>
      <diagonal/>
    </border>
    <border>
      <left style="medium">
        <color indexed="64"/>
      </left>
      <right/>
      <top style="thin">
        <color theme="4" tint="0.39997558519241921"/>
      </top>
      <bottom/>
      <diagonal/>
    </border>
    <border>
      <left style="medium">
        <color indexed="64"/>
      </left>
      <right/>
      <top style="thin">
        <color theme="4" tint="0.39997558519241921"/>
      </top>
      <bottom style="medium">
        <color indexed="64"/>
      </bottom>
      <diagonal/>
    </border>
    <border>
      <left/>
      <right style="medium">
        <color rgb="FF95B3D7"/>
      </right>
      <top style="thin">
        <color theme="4" tint="0.39997558519241921"/>
      </top>
      <bottom style="medium">
        <color rgb="FF95B3D7"/>
      </bottom>
      <diagonal/>
    </border>
    <border>
      <left style="medium">
        <color rgb="FF95B3D7"/>
      </left>
      <right style="medium">
        <color rgb="FF95B3D7"/>
      </right>
      <top style="thin">
        <color theme="4"/>
      </top>
      <bottom style="medium">
        <color rgb="FF95B3D7"/>
      </bottom>
      <diagonal/>
    </border>
    <border>
      <left/>
      <right style="medium">
        <color rgb="FF95B3D7"/>
      </right>
      <top style="thin">
        <color theme="4"/>
      </top>
      <bottom style="medium">
        <color rgb="FF95B3D7"/>
      </bottom>
      <diagonal/>
    </border>
  </borders>
  <cellStyleXfs count="2">
    <xf numFmtId="0" fontId="0" fillId="0" borderId="0"/>
    <xf numFmtId="0" fontId="11" fillId="0" borderId="0" applyNumberFormat="0" applyFill="0" applyBorder="0" applyAlignment="0" applyProtection="0"/>
  </cellStyleXfs>
  <cellXfs count="259">
    <xf numFmtId="0" fontId="0" fillId="0" borderId="0" xfId="0"/>
    <xf numFmtId="0" fontId="0" fillId="0" borderId="0" xfId="0" applyAlignment="1">
      <alignment wrapText="1"/>
    </xf>
    <xf numFmtId="0" fontId="0" fillId="0" borderId="0" xfId="0" applyAlignment="1"/>
    <xf numFmtId="0" fontId="3" fillId="0" borderId="0" xfId="0" applyFont="1"/>
    <xf numFmtId="0" fontId="8" fillId="2" borderId="3" xfId="0" applyFont="1" applyFill="1" applyBorder="1" applyAlignment="1">
      <alignment horizontal="center" vertical="center" wrapText="1"/>
    </xf>
    <xf numFmtId="0" fontId="7" fillId="0" borderId="2" xfId="0" applyFont="1" applyBorder="1" applyAlignment="1">
      <alignment horizontal="left" vertical="center" wrapText="1"/>
    </xf>
    <xf numFmtId="0" fontId="8" fillId="0" borderId="3" xfId="0" applyFont="1" applyBorder="1" applyAlignment="1">
      <alignment horizontal="left" vertical="center" wrapText="1"/>
    </xf>
    <xf numFmtId="0" fontId="7"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2" borderId="2" xfId="0" applyFont="1" applyFill="1" applyBorder="1" applyAlignment="1">
      <alignment horizontal="center" vertical="center" wrapText="1"/>
    </xf>
    <xf numFmtId="0" fontId="8" fillId="0" borderId="3" xfId="0" applyFont="1" applyBorder="1" applyAlignment="1">
      <alignment horizontal="center" vertical="center" wrapText="1"/>
    </xf>
    <xf numFmtId="3" fontId="8" fillId="3" borderId="3"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3" fontId="8" fillId="0" borderId="3" xfId="0" applyNumberFormat="1" applyFont="1" applyBorder="1" applyAlignment="1">
      <alignment horizontal="center" vertical="center" wrapText="1"/>
    </xf>
    <xf numFmtId="0" fontId="6" fillId="0" borderId="0" xfId="0" applyFont="1" applyAlignment="1">
      <alignment horizontal="justify"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6" fillId="0" borderId="0" xfId="0" applyFont="1" applyAlignment="1">
      <alignment horizontal="justify" vertical="center" wrapText="1"/>
    </xf>
    <xf numFmtId="0" fontId="11" fillId="0" borderId="0" xfId="1" applyAlignment="1">
      <alignment wrapText="1"/>
    </xf>
    <xf numFmtId="0" fontId="11" fillId="0" borderId="0" xfId="1"/>
    <xf numFmtId="0" fontId="12" fillId="0" borderId="0" xfId="0" applyFont="1"/>
    <xf numFmtId="0" fontId="1" fillId="0" borderId="25" xfId="0" applyFont="1" applyBorder="1" applyAlignment="1">
      <alignment vertical="center"/>
    </xf>
    <xf numFmtId="0" fontId="1" fillId="0" borderId="25" xfId="0" applyFont="1" applyFill="1" applyBorder="1" applyAlignment="1">
      <alignment vertical="center" wrapText="1"/>
    </xf>
    <xf numFmtId="0" fontId="2" fillId="0" borderId="25" xfId="0" applyFont="1" applyBorder="1" applyAlignment="1">
      <alignment vertical="center" wrapText="1"/>
    </xf>
    <xf numFmtId="0" fontId="1" fillId="0" borderId="25" xfId="0" applyFont="1" applyBorder="1" applyAlignment="1">
      <alignment vertical="center" wrapText="1"/>
    </xf>
    <xf numFmtId="0" fontId="1" fillId="0" borderId="25" xfId="0" applyFont="1" applyBorder="1" applyAlignment="1">
      <alignment horizontal="justify" vertical="center"/>
    </xf>
    <xf numFmtId="0" fontId="15" fillId="2" borderId="25" xfId="0" applyFont="1" applyFill="1" applyBorder="1" applyAlignment="1">
      <alignment vertical="center" wrapText="1"/>
    </xf>
    <xf numFmtId="4" fontId="12" fillId="0" borderId="0" xfId="0" applyNumberFormat="1" applyFont="1"/>
    <xf numFmtId="0" fontId="16" fillId="0" borderId="0" xfId="0" applyFont="1"/>
    <xf numFmtId="0" fontId="17" fillId="0" borderId="0"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wrapText="1"/>
    </xf>
    <xf numFmtId="0" fontId="12" fillId="0" borderId="0" xfId="0" applyFont="1" applyAlignment="1">
      <alignment wrapText="1"/>
    </xf>
    <xf numFmtId="0" fontId="0" fillId="0" borderId="0" xfId="0" applyFont="1" applyAlignment="1">
      <alignment wrapText="1"/>
    </xf>
    <xf numFmtId="0" fontId="4" fillId="3" borderId="2" xfId="0" applyFont="1" applyFill="1" applyBorder="1" applyAlignment="1">
      <alignment horizontal="left" vertical="center"/>
    </xf>
    <xf numFmtId="0" fontId="5" fillId="3" borderId="3" xfId="0" applyFont="1" applyFill="1" applyBorder="1" applyAlignment="1">
      <alignment horizontal="right" vertical="center"/>
    </xf>
    <xf numFmtId="0" fontId="4" fillId="0" borderId="2" xfId="0" applyFont="1" applyBorder="1" applyAlignment="1">
      <alignment horizontal="left" vertical="center"/>
    </xf>
    <xf numFmtId="0" fontId="5" fillId="0" borderId="3" xfId="0" applyFont="1" applyBorder="1" applyAlignment="1">
      <alignment horizontal="right" vertical="center"/>
    </xf>
    <xf numFmtId="0" fontId="3" fillId="14" borderId="0" xfId="0" applyFont="1" applyFill="1"/>
    <xf numFmtId="0" fontId="3" fillId="14" borderId="0" xfId="0" applyFont="1" applyFill="1" applyAlignment="1">
      <alignment wrapText="1"/>
    </xf>
    <xf numFmtId="0" fontId="16" fillId="14" borderId="0" xfId="0" applyFont="1" applyFill="1" applyAlignment="1">
      <alignment horizontal="left" vertical="center" wrapText="1"/>
    </xf>
    <xf numFmtId="0" fontId="7" fillId="2" borderId="27"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0" borderId="30" xfId="0" applyFont="1" applyBorder="1" applyAlignment="1">
      <alignment horizontal="left" vertical="center" wrapText="1"/>
    </xf>
    <xf numFmtId="0" fontId="8" fillId="0" borderId="26" xfId="0" applyFont="1" applyBorder="1" applyAlignment="1">
      <alignment horizontal="left" vertical="center" wrapText="1"/>
    </xf>
    <xf numFmtId="3" fontId="8" fillId="0" borderId="26" xfId="0" applyNumberFormat="1" applyFont="1" applyBorder="1" applyAlignment="1">
      <alignment horizontal="center" vertical="center" wrapText="1"/>
    </xf>
    <xf numFmtId="2" fontId="8" fillId="0" borderId="3" xfId="0" applyNumberFormat="1" applyFont="1" applyBorder="1" applyAlignment="1">
      <alignment horizontal="center" vertical="center" wrapText="1"/>
    </xf>
    <xf numFmtId="2" fontId="8" fillId="3" borderId="3" xfId="0" applyNumberFormat="1" applyFont="1" applyFill="1" applyBorder="1" applyAlignment="1">
      <alignment horizontal="center" vertical="center" wrapText="1"/>
    </xf>
    <xf numFmtId="2" fontId="0" fillId="3" borderId="3" xfId="0" applyNumberFormat="1" applyFill="1" applyBorder="1" applyAlignment="1">
      <alignment vertical="top" wrapText="1"/>
    </xf>
    <xf numFmtId="2" fontId="0" fillId="0" borderId="3" xfId="0" applyNumberFormat="1" applyBorder="1" applyAlignment="1">
      <alignment vertical="top" wrapText="1"/>
    </xf>
    <xf numFmtId="2" fontId="8" fillId="0" borderId="26" xfId="0" applyNumberFormat="1" applyFont="1" applyBorder="1" applyAlignment="1">
      <alignment horizontal="center" vertical="center" wrapText="1"/>
    </xf>
    <xf numFmtId="0" fontId="20" fillId="0" borderId="31" xfId="0" applyFont="1" applyFill="1" applyBorder="1"/>
    <xf numFmtId="165" fontId="21" fillId="0" borderId="32" xfId="0" applyNumberFormat="1" applyFont="1" applyFill="1" applyBorder="1" applyAlignment="1">
      <alignment horizontal="right"/>
    </xf>
    <xf numFmtId="2" fontId="21" fillId="0" borderId="32" xfId="0" applyNumberFormat="1" applyFont="1" applyFill="1" applyBorder="1" applyAlignment="1">
      <alignment horizontal="right"/>
    </xf>
    <xf numFmtId="0" fontId="0" fillId="0" borderId="0" xfId="0" applyFill="1"/>
    <xf numFmtId="0" fontId="0" fillId="0" borderId="0" xfId="0" applyFont="1" applyAlignment="1">
      <alignment horizontal="left" wrapText="1"/>
    </xf>
    <xf numFmtId="0" fontId="22" fillId="0" borderId="0" xfId="0" quotePrefix="1" applyFont="1" applyAlignment="1">
      <alignment horizontal="left" vertical="top"/>
    </xf>
    <xf numFmtId="0" fontId="22" fillId="0" borderId="0" xfId="0" quotePrefix="1" applyFont="1" applyAlignment="1">
      <alignment horizontal="left"/>
    </xf>
    <xf numFmtId="0" fontId="22" fillId="0" borderId="0" xfId="0" quotePrefix="1" applyFont="1" applyAlignment="1">
      <alignment horizontal="center"/>
    </xf>
    <xf numFmtId="39" fontId="22" fillId="0" borderId="0" xfId="0" applyNumberFormat="1" applyFont="1" applyAlignment="1">
      <alignment vertical="center"/>
    </xf>
    <xf numFmtId="3" fontId="22" fillId="0" borderId="0" xfId="0" applyNumberFormat="1" applyFont="1" applyAlignment="1">
      <alignment vertical="center"/>
    </xf>
    <xf numFmtId="0" fontId="23" fillId="15" borderId="14" xfId="0" applyFont="1" applyFill="1" applyBorder="1" applyAlignment="1">
      <alignment horizontal="justify" vertical="center" wrapText="1"/>
    </xf>
    <xf numFmtId="0" fontId="23" fillId="0" borderId="14" xfId="0" applyFont="1" applyFill="1" applyBorder="1" applyAlignment="1">
      <alignment horizontal="justify" vertical="center" wrapText="1"/>
    </xf>
    <xf numFmtId="0" fontId="23" fillId="0" borderId="23" xfId="0" applyFont="1" applyFill="1" applyBorder="1" applyAlignment="1">
      <alignment horizontal="justify" vertical="center" wrapText="1"/>
    </xf>
    <xf numFmtId="0" fontId="23" fillId="0" borderId="22"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3" fillId="0" borderId="0" xfId="0" quotePrefix="1" applyFont="1" applyAlignment="1">
      <alignment horizontal="left"/>
    </xf>
    <xf numFmtId="164" fontId="8" fillId="3" borderId="3" xfId="0" applyNumberFormat="1" applyFont="1" applyFill="1" applyBorder="1" applyAlignment="1">
      <alignment horizontal="right" vertical="center" wrapText="1"/>
    </xf>
    <xf numFmtId="164" fontId="8" fillId="0" borderId="3" xfId="0" applyNumberFormat="1" applyFont="1" applyBorder="1" applyAlignment="1">
      <alignment horizontal="right" vertical="center" wrapText="1"/>
    </xf>
    <xf numFmtId="0" fontId="7" fillId="15" borderId="2" xfId="0" applyFont="1" applyFill="1" applyBorder="1" applyAlignment="1">
      <alignment horizontal="left" vertical="center" wrapText="1"/>
    </xf>
    <xf numFmtId="164" fontId="8" fillId="15" borderId="3" xfId="0" applyNumberFormat="1" applyFont="1" applyFill="1" applyBorder="1" applyAlignment="1">
      <alignment horizontal="right" vertical="center" wrapText="1"/>
    </xf>
    <xf numFmtId="0" fontId="9" fillId="3" borderId="2" xfId="0" applyFont="1" applyFill="1" applyBorder="1" applyAlignment="1">
      <alignment horizontal="left" vertical="center" wrapText="1"/>
    </xf>
    <xf numFmtId="0" fontId="9" fillId="0" borderId="2" xfId="0" applyFont="1" applyBorder="1" applyAlignment="1">
      <alignment horizontal="left" vertical="center" wrapText="1"/>
    </xf>
    <xf numFmtId="0" fontId="9" fillId="15" borderId="2" xfId="0" applyFont="1" applyFill="1" applyBorder="1" applyAlignment="1">
      <alignment horizontal="left" vertical="center" wrapText="1"/>
    </xf>
    <xf numFmtId="0" fontId="7" fillId="2" borderId="4" xfId="0" applyFont="1" applyFill="1" applyBorder="1" applyAlignment="1">
      <alignment vertical="center" wrapText="1"/>
    </xf>
    <xf numFmtId="0" fontId="7" fillId="2" borderId="6" xfId="0" applyFont="1" applyFill="1" applyBorder="1" applyAlignment="1">
      <alignment vertical="center" wrapText="1"/>
    </xf>
    <xf numFmtId="0" fontId="7"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3" fontId="8" fillId="0" borderId="3"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0" fillId="0" borderId="3" xfId="0" applyFill="1" applyBorder="1" applyAlignment="1">
      <alignment vertical="top" wrapText="1"/>
    </xf>
    <xf numFmtId="0" fontId="23" fillId="4" borderId="3" xfId="0" applyFont="1" applyFill="1" applyBorder="1" applyAlignment="1">
      <alignment horizontal="justify" vertical="center"/>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3" fontId="10" fillId="0" borderId="3" xfId="0" applyNumberFormat="1" applyFont="1" applyBorder="1" applyAlignment="1">
      <alignment horizontal="right" vertical="center" wrapText="1"/>
    </xf>
    <xf numFmtId="0" fontId="10" fillId="0" borderId="3" xfId="0" applyFont="1" applyBorder="1" applyAlignment="1">
      <alignment horizontal="center" vertical="center" wrapText="1"/>
    </xf>
    <xf numFmtId="2" fontId="10" fillId="0" borderId="3" xfId="0" applyNumberFormat="1" applyFont="1" applyBorder="1" applyAlignment="1">
      <alignment horizontal="center" vertical="center" wrapText="1"/>
    </xf>
    <xf numFmtId="3" fontId="10" fillId="3" borderId="3" xfId="0" applyNumberFormat="1" applyFont="1" applyFill="1" applyBorder="1" applyAlignment="1">
      <alignment horizontal="right" vertical="center" wrapText="1"/>
    </xf>
    <xf numFmtId="0" fontId="10" fillId="3" borderId="3" xfId="0" applyFont="1" applyFill="1" applyBorder="1" applyAlignment="1">
      <alignment horizontal="center" vertical="center" wrapText="1"/>
    </xf>
    <xf numFmtId="2" fontId="10" fillId="3" borderId="3" xfId="0" applyNumberFormat="1" applyFont="1" applyFill="1" applyBorder="1" applyAlignment="1">
      <alignment horizontal="center" vertical="center" wrapText="1"/>
    </xf>
    <xf numFmtId="0" fontId="9" fillId="2" borderId="4" xfId="0" applyFont="1" applyFill="1" applyBorder="1" applyAlignment="1">
      <alignment vertical="center" wrapText="1"/>
    </xf>
    <xf numFmtId="0" fontId="9" fillId="2" borderId="6"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3" borderId="30" xfId="0" applyFont="1" applyFill="1" applyBorder="1" applyAlignment="1">
      <alignment horizontal="left" vertical="center" wrapText="1"/>
    </xf>
    <xf numFmtId="3" fontId="10" fillId="3" borderId="26" xfId="0" applyNumberFormat="1" applyFont="1" applyFill="1" applyBorder="1" applyAlignment="1">
      <alignment horizontal="right" vertical="center" wrapText="1"/>
    </xf>
    <xf numFmtId="0" fontId="10" fillId="3" borderId="26" xfId="0" applyFont="1" applyFill="1" applyBorder="1" applyAlignment="1">
      <alignment horizontal="center" vertical="center" wrapText="1"/>
    </xf>
    <xf numFmtId="2" fontId="10" fillId="3" borderId="26" xfId="0" applyNumberFormat="1" applyFont="1" applyFill="1" applyBorder="1" applyAlignment="1">
      <alignment horizontal="center" vertical="center" wrapText="1"/>
    </xf>
    <xf numFmtId="0" fontId="9" fillId="5" borderId="0" xfId="0" applyFont="1" applyFill="1" applyAlignment="1">
      <alignment horizontal="center" vertical="center" wrapText="1"/>
    </xf>
    <xf numFmtId="0" fontId="9" fillId="6" borderId="11" xfId="0" applyFont="1" applyFill="1" applyBorder="1" applyAlignment="1">
      <alignment horizontal="left" vertical="center" wrapText="1"/>
    </xf>
    <xf numFmtId="0" fontId="10" fillId="6" borderId="12" xfId="0" applyFont="1" applyFill="1" applyBorder="1" applyAlignment="1">
      <alignment horizontal="left" vertical="center" wrapText="1"/>
    </xf>
    <xf numFmtId="3" fontId="10" fillId="6" borderId="12" xfId="0" applyNumberFormat="1" applyFont="1" applyFill="1" applyBorder="1" applyAlignment="1">
      <alignment horizontal="right" vertical="center" wrapText="1"/>
    </xf>
    <xf numFmtId="0" fontId="10" fillId="6" borderId="12" xfId="0" applyFont="1" applyFill="1" applyBorder="1" applyAlignment="1">
      <alignment horizontal="right" vertical="center" wrapText="1"/>
    </xf>
    <xf numFmtId="2" fontId="10" fillId="6" borderId="12" xfId="0" applyNumberFormat="1" applyFont="1" applyFill="1" applyBorder="1" applyAlignment="1">
      <alignment horizontal="right" vertical="center" wrapText="1"/>
    </xf>
    <xf numFmtId="0" fontId="9" fillId="6" borderId="13" xfId="0" applyFont="1" applyFill="1" applyBorder="1" applyAlignment="1">
      <alignment horizontal="left" vertical="center" wrapText="1"/>
    </xf>
    <xf numFmtId="0" fontId="10" fillId="6" borderId="14" xfId="0" applyFont="1" applyFill="1" applyBorder="1" applyAlignment="1">
      <alignment horizontal="left" vertical="center" wrapText="1"/>
    </xf>
    <xf numFmtId="3" fontId="10" fillId="6" borderId="14" xfId="0" applyNumberFormat="1" applyFont="1" applyFill="1" applyBorder="1" applyAlignment="1">
      <alignment horizontal="right" vertical="center" wrapText="1"/>
    </xf>
    <xf numFmtId="0" fontId="10" fillId="6" borderId="14" xfId="0" applyFont="1" applyFill="1" applyBorder="1" applyAlignment="1">
      <alignment horizontal="right" vertical="center" wrapText="1"/>
    </xf>
    <xf numFmtId="2" fontId="10" fillId="6" borderId="14" xfId="0" applyNumberFormat="1" applyFont="1" applyFill="1" applyBorder="1" applyAlignment="1">
      <alignment horizontal="right" vertical="center" wrapText="1"/>
    </xf>
    <xf numFmtId="0" fontId="9" fillId="7" borderId="13" xfId="0" applyFont="1" applyFill="1" applyBorder="1" applyAlignment="1">
      <alignment horizontal="left" vertical="center" wrapText="1"/>
    </xf>
    <xf numFmtId="0" fontId="10" fillId="7" borderId="14" xfId="0" applyFont="1" applyFill="1" applyBorder="1" applyAlignment="1">
      <alignment horizontal="left" vertical="center" wrapText="1"/>
    </xf>
    <xf numFmtId="0" fontId="10" fillId="7" borderId="14" xfId="0" applyFont="1" applyFill="1" applyBorder="1" applyAlignment="1">
      <alignment horizontal="right" vertical="center" wrapText="1"/>
    </xf>
    <xf numFmtId="2" fontId="10" fillId="7" borderId="14" xfId="0" applyNumberFormat="1" applyFont="1" applyFill="1" applyBorder="1" applyAlignment="1">
      <alignment horizontal="right" vertical="center" wrapText="1"/>
    </xf>
    <xf numFmtId="3" fontId="10" fillId="7" borderId="14" xfId="0" applyNumberFormat="1" applyFont="1" applyFill="1" applyBorder="1" applyAlignment="1">
      <alignment horizontal="right" vertical="center" wrapText="1"/>
    </xf>
    <xf numFmtId="0" fontId="9" fillId="7" borderId="22" xfId="0" applyFont="1" applyFill="1" applyBorder="1" applyAlignment="1">
      <alignment horizontal="left" vertical="center" wrapText="1"/>
    </xf>
    <xf numFmtId="0" fontId="10" fillId="7" borderId="23" xfId="0" applyFont="1" applyFill="1" applyBorder="1" applyAlignment="1">
      <alignment horizontal="left" vertical="center" wrapText="1"/>
    </xf>
    <xf numFmtId="0" fontId="10" fillId="7" borderId="23" xfId="0" applyFont="1" applyFill="1" applyBorder="1" applyAlignment="1">
      <alignment horizontal="right" vertical="center" wrapText="1"/>
    </xf>
    <xf numFmtId="2" fontId="10" fillId="7" borderId="23" xfId="0" applyNumberFormat="1" applyFont="1" applyFill="1" applyBorder="1" applyAlignment="1">
      <alignment horizontal="right" vertical="center" wrapText="1"/>
    </xf>
    <xf numFmtId="0" fontId="22" fillId="0" borderId="0" xfId="0" quotePrefix="1" applyFont="1" applyAlignment="1">
      <alignment horizontal="center"/>
    </xf>
    <xf numFmtId="0" fontId="3" fillId="0" borderId="0" xfId="0" applyFont="1" applyAlignment="1"/>
    <xf numFmtId="0" fontId="22" fillId="0" borderId="0" xfId="0" quotePrefix="1" applyFont="1" applyAlignment="1">
      <alignment horizontal="left" vertical="top"/>
    </xf>
    <xf numFmtId="0" fontId="22" fillId="0" borderId="0" xfId="0" quotePrefix="1" applyFont="1" applyAlignment="1">
      <alignment horizontal="center" wrapText="1"/>
    </xf>
    <xf numFmtId="0" fontId="23" fillId="16" borderId="33" xfId="0" quotePrefix="1" applyFont="1" applyFill="1" applyBorder="1" applyAlignment="1">
      <alignment horizontal="left"/>
    </xf>
    <xf numFmtId="0" fontId="9" fillId="2" borderId="5" xfId="0" applyFont="1" applyFill="1" applyBorder="1" applyAlignment="1">
      <alignment vertical="center"/>
    </xf>
    <xf numFmtId="0" fontId="9" fillId="2" borderId="7" xfId="0" applyFont="1" applyFill="1" applyBorder="1" applyAlignment="1">
      <alignment vertical="center"/>
    </xf>
    <xf numFmtId="0" fontId="9" fillId="2" borderId="10" xfId="0" applyFont="1" applyFill="1" applyBorder="1" applyAlignment="1">
      <alignment vertical="center"/>
    </xf>
    <xf numFmtId="0" fontId="9" fillId="0" borderId="2" xfId="0" applyFont="1" applyFill="1" applyBorder="1" applyAlignment="1">
      <alignment horizontal="left" vertical="center"/>
    </xf>
    <xf numFmtId="0" fontId="10" fillId="0" borderId="3" xfId="0" applyFont="1" applyFill="1" applyBorder="1" applyAlignment="1">
      <alignment horizontal="left" vertical="center"/>
    </xf>
    <xf numFmtId="0" fontId="18" fillId="0" borderId="0" xfId="0" applyFont="1" applyFill="1"/>
    <xf numFmtId="0" fontId="6" fillId="0" borderId="0" xfId="0" applyFont="1" applyFill="1"/>
    <xf numFmtId="2" fontId="10" fillId="0" borderId="3" xfId="0" applyNumberFormat="1" applyFont="1" applyFill="1" applyBorder="1" applyAlignment="1">
      <alignment horizontal="right" vertical="center"/>
    </xf>
    <xf numFmtId="2" fontId="0" fillId="0" borderId="3" xfId="0" applyNumberFormat="1" applyFill="1" applyBorder="1" applyAlignment="1">
      <alignment vertical="top"/>
    </xf>
    <xf numFmtId="2" fontId="6" fillId="0" borderId="0" xfId="0" applyNumberFormat="1" applyFont="1" applyFill="1"/>
    <xf numFmtId="0" fontId="23" fillId="0" borderId="0" xfId="0" quotePrefix="1" applyFont="1" applyAlignment="1">
      <alignment horizontal="left" vertical="top"/>
    </xf>
    <xf numFmtId="0" fontId="25" fillId="0" borderId="25" xfId="0" applyFont="1" applyBorder="1" applyAlignment="1">
      <alignment vertical="center"/>
    </xf>
    <xf numFmtId="0" fontId="0" fillId="0" borderId="0" xfId="0" applyFont="1"/>
    <xf numFmtId="0" fontId="2" fillId="0" borderId="0" xfId="0" applyFont="1"/>
    <xf numFmtId="0" fontId="23" fillId="0" borderId="3" xfId="0" applyFont="1" applyBorder="1" applyAlignment="1">
      <alignment horizontal="justify" vertical="center"/>
    </xf>
    <xf numFmtId="0" fontId="23" fillId="3" borderId="3" xfId="0" applyFont="1" applyFill="1" applyBorder="1" applyAlignment="1">
      <alignment horizontal="justify" vertical="center"/>
    </xf>
    <xf numFmtId="0" fontId="22" fillId="2" borderId="4" xfId="0" applyFont="1" applyFill="1" applyBorder="1" applyAlignment="1">
      <alignment vertical="top"/>
    </xf>
    <xf numFmtId="0" fontId="23" fillId="3" borderId="26" xfId="0" applyFont="1" applyFill="1" applyBorder="1" applyAlignment="1">
      <alignment horizontal="justify" vertical="center"/>
    </xf>
    <xf numFmtId="0" fontId="24" fillId="2" borderId="27" xfId="0" applyFont="1" applyFill="1" applyBorder="1" applyAlignment="1">
      <alignment horizontal="left" vertical="center"/>
    </xf>
    <xf numFmtId="0" fontId="24" fillId="2" borderId="28" xfId="0" applyFont="1" applyFill="1" applyBorder="1" applyAlignment="1">
      <alignment horizontal="left" vertical="center"/>
    </xf>
    <xf numFmtId="0" fontId="24" fillId="2" borderId="29" xfId="0" applyFont="1" applyFill="1" applyBorder="1" applyAlignment="1">
      <alignment horizontal="left" vertical="center"/>
    </xf>
    <xf numFmtId="0" fontId="23" fillId="16" borderId="36" xfId="0" applyFont="1" applyFill="1" applyBorder="1" applyAlignment="1">
      <alignment horizontal="center" vertical="center" wrapText="1"/>
    </xf>
    <xf numFmtId="0" fontId="23" fillId="16" borderId="38" xfId="0" applyFont="1" applyFill="1" applyBorder="1" applyAlignment="1">
      <alignment horizontal="center" vertical="center" wrapText="1"/>
    </xf>
    <xf numFmtId="0" fontId="22" fillId="8" borderId="36" xfId="0" applyFont="1" applyFill="1" applyBorder="1" applyAlignment="1">
      <alignment horizontal="justify" vertical="center" wrapText="1"/>
    </xf>
    <xf numFmtId="0" fontId="22" fillId="17" borderId="39" xfId="0" applyFont="1" applyFill="1" applyBorder="1" applyAlignment="1">
      <alignment horizontal="left" vertical="center" wrapText="1"/>
    </xf>
    <xf numFmtId="0" fontId="22" fillId="8" borderId="40" xfId="0" applyFont="1" applyFill="1" applyBorder="1" applyAlignment="1">
      <alignment horizontal="justify" vertical="center" wrapText="1"/>
    </xf>
    <xf numFmtId="0" fontId="22" fillId="0" borderId="39" xfId="0" applyFont="1" applyBorder="1" applyAlignment="1">
      <alignment horizontal="left" vertical="center" wrapText="1"/>
    </xf>
    <xf numFmtId="0" fontId="22" fillId="9" borderId="36" xfId="0" applyFont="1" applyFill="1" applyBorder="1" applyAlignment="1">
      <alignment horizontal="justify" vertical="center" wrapText="1"/>
    </xf>
    <xf numFmtId="0" fontId="22" fillId="0" borderId="38" xfId="0" applyFont="1" applyBorder="1" applyAlignment="1">
      <alignment horizontal="left" vertical="center" wrapText="1"/>
    </xf>
    <xf numFmtId="0" fontId="22" fillId="9" borderId="40" xfId="0" applyFont="1" applyFill="1" applyBorder="1" applyAlignment="1">
      <alignment horizontal="justify" vertical="center" wrapText="1"/>
    </xf>
    <xf numFmtId="0" fontId="22" fillId="10" borderId="36" xfId="0" applyFont="1" applyFill="1" applyBorder="1" applyAlignment="1">
      <alignment horizontal="justify" vertical="center" wrapText="1"/>
    </xf>
    <xf numFmtId="0" fontId="22" fillId="17" borderId="38" xfId="0" applyFont="1" applyFill="1" applyBorder="1" applyAlignment="1">
      <alignment horizontal="left" vertical="center" wrapText="1"/>
    </xf>
    <xf numFmtId="0" fontId="22" fillId="10" borderId="40" xfId="0" applyFont="1" applyFill="1" applyBorder="1" applyAlignment="1">
      <alignment horizontal="justify" vertical="center" wrapText="1"/>
    </xf>
    <xf numFmtId="0" fontId="22" fillId="11" borderId="36" xfId="0" applyFont="1" applyFill="1" applyBorder="1" applyAlignment="1">
      <alignment horizontal="justify" vertical="center" wrapText="1"/>
    </xf>
    <xf numFmtId="0" fontId="22" fillId="11" borderId="40" xfId="0" applyFont="1" applyFill="1" applyBorder="1" applyAlignment="1">
      <alignment horizontal="justify" vertical="center" wrapText="1"/>
    </xf>
    <xf numFmtId="0" fontId="22" fillId="12" borderId="36" xfId="0" applyFont="1" applyFill="1" applyBorder="1" applyAlignment="1">
      <alignment horizontal="justify" vertical="center" wrapText="1"/>
    </xf>
    <xf numFmtId="0" fontId="22" fillId="12" borderId="40" xfId="0" applyFont="1" applyFill="1" applyBorder="1" applyAlignment="1">
      <alignment horizontal="justify" vertical="center" wrapText="1"/>
    </xf>
    <xf numFmtId="0" fontId="22" fillId="12" borderId="41" xfId="0" applyFont="1" applyFill="1" applyBorder="1" applyAlignment="1">
      <alignment horizontal="justify" vertical="center" wrapText="1"/>
    </xf>
    <xf numFmtId="0" fontId="22" fillId="0" borderId="37" xfId="0" applyFont="1" applyBorder="1" applyAlignment="1">
      <alignment horizontal="left" vertical="center" wrapText="1"/>
    </xf>
    <xf numFmtId="0" fontId="26" fillId="2" borderId="27" xfId="0" applyFont="1" applyFill="1" applyBorder="1" applyAlignment="1">
      <alignment vertical="top"/>
    </xf>
    <xf numFmtId="0" fontId="4" fillId="2" borderId="28" xfId="0" applyFont="1" applyFill="1" applyBorder="1" applyAlignment="1">
      <alignment horizontal="center" vertical="center"/>
    </xf>
    <xf numFmtId="0" fontId="19" fillId="2" borderId="28" xfId="0" applyFont="1" applyFill="1" applyBorder="1" applyAlignment="1">
      <alignment horizontal="center" vertical="center"/>
    </xf>
    <xf numFmtId="0" fontId="4" fillId="2" borderId="29" xfId="0" applyFont="1" applyFill="1" applyBorder="1" applyAlignment="1">
      <alignment horizontal="left" vertical="center"/>
    </xf>
    <xf numFmtId="0" fontId="4" fillId="0" borderId="30" xfId="0" applyFont="1" applyBorder="1" applyAlignment="1">
      <alignment horizontal="left" vertical="center"/>
    </xf>
    <xf numFmtId="0" fontId="5" fillId="0" borderId="26" xfId="0" applyFont="1" applyBorder="1" applyAlignment="1">
      <alignment horizontal="right" vertical="center"/>
    </xf>
    <xf numFmtId="0" fontId="0" fillId="0" borderId="26" xfId="0" applyBorder="1" applyAlignment="1">
      <alignment vertical="top"/>
    </xf>
    <xf numFmtId="3" fontId="10" fillId="7" borderId="23" xfId="0" applyNumberFormat="1" applyFont="1" applyFill="1" applyBorder="1" applyAlignment="1">
      <alignment horizontal="right" vertical="center" wrapText="1"/>
    </xf>
    <xf numFmtId="0" fontId="0" fillId="0" borderId="0" xfId="0" applyAlignment="1">
      <alignment vertical="top" wrapText="1"/>
    </xf>
    <xf numFmtId="0" fontId="0" fillId="0" borderId="0" xfId="0" applyAlignment="1">
      <alignment horizontal="left" vertical="top" wrapText="1"/>
    </xf>
    <xf numFmtId="0" fontId="22" fillId="0" borderId="42" xfId="0" applyFont="1" applyFill="1" applyBorder="1" applyAlignment="1">
      <alignment horizontal="center" vertical="center"/>
    </xf>
    <xf numFmtId="164" fontId="22" fillId="0" borderId="42" xfId="0" applyNumberFormat="1" applyFont="1" applyFill="1" applyBorder="1" applyAlignment="1">
      <alignment horizontal="center" vertical="center"/>
    </xf>
    <xf numFmtId="3" fontId="22" fillId="0" borderId="42" xfId="0" applyNumberFormat="1" applyFont="1" applyFill="1" applyBorder="1" applyAlignment="1">
      <alignment horizontal="center" vertical="center"/>
    </xf>
    <xf numFmtId="0" fontId="7" fillId="2" borderId="29" xfId="0" applyFont="1" applyFill="1" applyBorder="1" applyAlignment="1">
      <alignment horizontal="left" vertical="center" wrapText="1"/>
    </xf>
    <xf numFmtId="164" fontId="8" fillId="0" borderId="26" xfId="0" applyNumberFormat="1" applyFont="1" applyBorder="1" applyAlignment="1">
      <alignment horizontal="right" vertical="center" wrapText="1"/>
    </xf>
    <xf numFmtId="0" fontId="9" fillId="2" borderId="27" xfId="0" applyFont="1" applyFill="1" applyBorder="1" applyAlignment="1">
      <alignment horizontal="left" vertical="center" wrapText="1"/>
    </xf>
    <xf numFmtId="0" fontId="9" fillId="2" borderId="29" xfId="0" applyFont="1" applyFill="1" applyBorder="1" applyAlignment="1">
      <alignment horizontal="left" vertical="center" wrapText="1"/>
    </xf>
    <xf numFmtId="0" fontId="9" fillId="0" borderId="30" xfId="0" applyFont="1" applyBorder="1" applyAlignment="1">
      <alignment horizontal="left" vertical="center" wrapText="1"/>
    </xf>
    <xf numFmtId="0" fontId="27" fillId="0" borderId="0" xfId="0" applyFont="1" applyFill="1"/>
    <xf numFmtId="0" fontId="28" fillId="2" borderId="16" xfId="0" applyFont="1" applyFill="1" applyBorder="1" applyAlignment="1">
      <alignment horizontal="justify" vertical="center" wrapText="1"/>
    </xf>
    <xf numFmtId="0" fontId="28" fillId="2" borderId="17" xfId="0" applyFont="1" applyFill="1" applyBorder="1" applyAlignment="1">
      <alignment horizontal="center" vertical="center" wrapText="1"/>
    </xf>
    <xf numFmtId="0" fontId="29" fillId="2" borderId="2" xfId="0" applyFont="1" applyFill="1" applyBorder="1" applyAlignment="1">
      <alignment horizontal="justify" vertical="center" wrapText="1"/>
    </xf>
    <xf numFmtId="0" fontId="29" fillId="2" borderId="3" xfId="0" applyFont="1" applyFill="1" applyBorder="1" applyAlignment="1">
      <alignment horizontal="center" vertical="center" wrapText="1"/>
    </xf>
    <xf numFmtId="0" fontId="30" fillId="3" borderId="2" xfId="0" applyFont="1" applyFill="1" applyBorder="1" applyAlignment="1">
      <alignment horizontal="justify" vertical="center" wrapText="1"/>
    </xf>
    <xf numFmtId="3" fontId="31" fillId="3" borderId="3" xfId="0" applyNumberFormat="1" applyFont="1" applyFill="1" applyBorder="1" applyAlignment="1">
      <alignment horizontal="center" vertical="center" wrapText="1"/>
    </xf>
    <xf numFmtId="0" fontId="31" fillId="3" borderId="3" xfId="0" applyFont="1" applyFill="1" applyBorder="1" applyAlignment="1">
      <alignment horizontal="center" vertical="center" wrapText="1"/>
    </xf>
    <xf numFmtId="0" fontId="30" fillId="0" borderId="2" xfId="0" applyFont="1" applyBorder="1" applyAlignment="1">
      <alignment horizontal="justify" vertical="center" wrapText="1"/>
    </xf>
    <xf numFmtId="0" fontId="31" fillId="0" borderId="3" xfId="0" applyFont="1" applyBorder="1" applyAlignment="1">
      <alignment horizontal="center" vertical="center" wrapText="1"/>
    </xf>
    <xf numFmtId="3" fontId="31" fillId="0" borderId="3"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7" fillId="2" borderId="4" xfId="0" applyFont="1" applyFill="1" applyBorder="1" applyAlignment="1">
      <alignment vertical="center"/>
    </xf>
    <xf numFmtId="0" fontId="7" fillId="2" borderId="18" xfId="0" applyFont="1" applyFill="1" applyBorder="1" applyAlignment="1">
      <alignment vertical="center"/>
    </xf>
    <xf numFmtId="0" fontId="7" fillId="2" borderId="21" xfId="0" applyFont="1" applyFill="1" applyBorder="1" applyAlignment="1">
      <alignment vertical="center"/>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7" xfId="0" applyFont="1" applyFill="1" applyBorder="1" applyAlignment="1">
      <alignment horizontal="center" vertical="center"/>
    </xf>
    <xf numFmtId="0" fontId="7" fillId="3" borderId="43" xfId="0" applyFont="1" applyFill="1" applyBorder="1" applyAlignment="1">
      <alignment horizontal="left" vertical="center"/>
    </xf>
    <xf numFmtId="3" fontId="8" fillId="3" borderId="44" xfId="0" applyNumberFormat="1" applyFont="1" applyFill="1" applyBorder="1" applyAlignment="1">
      <alignment horizontal="right" vertical="center"/>
    </xf>
    <xf numFmtId="0" fontId="7" fillId="0" borderId="43" xfId="0" applyFont="1" applyBorder="1" applyAlignment="1">
      <alignment horizontal="left" vertical="center"/>
    </xf>
    <xf numFmtId="3" fontId="8" fillId="0" borderId="44" xfId="0" applyNumberFormat="1" applyFont="1" applyBorder="1" applyAlignment="1">
      <alignment horizontal="right" vertical="center"/>
    </xf>
    <xf numFmtId="164" fontId="8" fillId="3" borderId="44" xfId="0" applyNumberFormat="1" applyFont="1" applyFill="1" applyBorder="1" applyAlignment="1">
      <alignment horizontal="right" vertical="center"/>
    </xf>
    <xf numFmtId="3" fontId="10" fillId="0" borderId="3" xfId="0" applyNumberFormat="1" applyFont="1" applyFill="1" applyBorder="1" applyAlignment="1">
      <alignment horizontal="right" vertical="center"/>
    </xf>
    <xf numFmtId="3" fontId="6" fillId="0" borderId="0" xfId="0" applyNumberFormat="1" applyFont="1" applyFill="1"/>
    <xf numFmtId="164" fontId="22" fillId="0" borderId="14" xfId="0" applyNumberFormat="1" applyFont="1" applyBorder="1" applyAlignment="1">
      <alignment horizontal="center" vertical="center" wrapText="1"/>
    </xf>
    <xf numFmtId="164" fontId="22" fillId="0" borderId="15" xfId="0" applyNumberFormat="1" applyFont="1" applyBorder="1" applyAlignment="1">
      <alignment horizontal="center" vertical="center" wrapText="1"/>
    </xf>
    <xf numFmtId="164" fontId="22" fillId="15" borderId="14" xfId="0" applyNumberFormat="1" applyFont="1" applyFill="1" applyBorder="1" applyAlignment="1">
      <alignment horizontal="center" vertical="center" wrapText="1"/>
    </xf>
    <xf numFmtId="164" fontId="22" fillId="15" borderId="15" xfId="0" applyNumberFormat="1" applyFont="1" applyFill="1" applyBorder="1" applyAlignment="1">
      <alignment horizontal="center" vertical="center" wrapText="1"/>
    </xf>
    <xf numFmtId="164" fontId="22" fillId="0" borderId="23" xfId="0" applyNumberFormat="1" applyFont="1" applyBorder="1" applyAlignment="1">
      <alignment horizontal="center" vertical="center" wrapText="1"/>
    </xf>
    <xf numFmtId="164" fontId="22" fillId="0" borderId="0" xfId="0" applyNumberFormat="1" applyFont="1" applyBorder="1" applyAlignment="1">
      <alignment horizontal="justify" vertical="center" wrapText="1"/>
    </xf>
    <xf numFmtId="166" fontId="10" fillId="3" borderId="3" xfId="0" applyNumberFormat="1" applyFont="1" applyFill="1" applyBorder="1" applyAlignment="1">
      <alignment horizontal="right" vertical="center" wrapText="1"/>
    </xf>
    <xf numFmtId="166" fontId="10" fillId="0" borderId="3" xfId="0" applyNumberFormat="1" applyFont="1" applyBorder="1" applyAlignment="1">
      <alignment horizontal="right" vertical="center" wrapText="1"/>
    </xf>
    <xf numFmtId="166" fontId="10" fillId="15" borderId="3" xfId="0" applyNumberFormat="1" applyFont="1" applyFill="1" applyBorder="1" applyAlignment="1">
      <alignment horizontal="right" vertical="center" wrapText="1"/>
    </xf>
    <xf numFmtId="166" fontId="10" fillId="0" borderId="26" xfId="0" applyNumberFormat="1" applyFont="1" applyBorder="1" applyAlignment="1">
      <alignment horizontal="right" vertical="center" wrapText="1"/>
    </xf>
    <xf numFmtId="164" fontId="0" fillId="0" borderId="0" xfId="0" applyNumberFormat="1"/>
    <xf numFmtId="0" fontId="22" fillId="0" borderId="23" xfId="0" applyFont="1" applyFill="1" applyBorder="1" applyAlignment="1">
      <alignment vertical="center" wrapText="1"/>
    </xf>
    <xf numFmtId="0" fontId="23" fillId="4" borderId="3" xfId="0" applyFont="1" applyFill="1" applyBorder="1" applyAlignment="1">
      <alignment horizontal="left" vertical="center" wrapText="1"/>
    </xf>
    <xf numFmtId="0" fontId="0" fillId="0" borderId="0" xfId="0" applyAlignment="1">
      <alignment horizontal="left" vertical="top" wrapText="1"/>
    </xf>
    <xf numFmtId="0" fontId="22" fillId="0" borderId="0" xfId="0" quotePrefix="1" applyFont="1" applyAlignment="1">
      <alignment horizontal="left" vertical="top" wrapText="1"/>
    </xf>
    <xf numFmtId="0" fontId="23" fillId="0" borderId="3" xfId="0" applyFont="1" applyBorder="1" applyAlignment="1">
      <alignment horizontal="justify" vertical="center" wrapText="1"/>
    </xf>
    <xf numFmtId="0" fontId="8" fillId="3" borderId="3" xfId="0" applyFont="1" applyFill="1" applyBorder="1" applyAlignment="1">
      <alignment horizontal="left" vertical="center"/>
    </xf>
    <xf numFmtId="0" fontId="7" fillId="0" borderId="43" xfId="0" applyFont="1" applyFill="1" applyBorder="1" applyAlignment="1">
      <alignment horizontal="left" vertical="center"/>
    </xf>
    <xf numFmtId="0" fontId="7" fillId="18" borderId="43" xfId="0" applyFont="1" applyFill="1" applyBorder="1" applyAlignment="1">
      <alignment horizontal="left" vertical="center"/>
    </xf>
    <xf numFmtId="0" fontId="22" fillId="0" borderId="0" xfId="0" quotePrefix="1" applyFont="1" applyFill="1" applyAlignment="1">
      <alignment horizontal="left" vertical="top"/>
    </xf>
    <xf numFmtId="0" fontId="22" fillId="18" borderId="0" xfId="0" quotePrefix="1" applyFont="1" applyFill="1" applyAlignment="1">
      <alignment horizontal="left" vertical="top"/>
    </xf>
    <xf numFmtId="0" fontId="0" fillId="0" borderId="0" xfId="0" applyAlignment="1">
      <alignment horizontal="left" vertical="top" wrapText="1"/>
    </xf>
    <xf numFmtId="0" fontId="1" fillId="0" borderId="0" xfId="0" applyFont="1"/>
    <xf numFmtId="0" fontId="1" fillId="0" borderId="25" xfId="0" applyFont="1" applyFill="1" applyBorder="1" applyAlignment="1">
      <alignment vertical="center"/>
    </xf>
    <xf numFmtId="0" fontId="11" fillId="0" borderId="25" xfId="1" applyBorder="1" applyAlignment="1">
      <alignment vertical="center" wrapText="1"/>
    </xf>
    <xf numFmtId="0" fontId="11" fillId="0" borderId="25" xfId="1" applyBorder="1" applyAlignment="1">
      <alignment vertical="center"/>
    </xf>
    <xf numFmtId="0" fontId="11" fillId="0" borderId="25" xfId="1" applyFill="1" applyBorder="1" applyAlignment="1">
      <alignment vertical="center" wrapText="1"/>
    </xf>
    <xf numFmtId="0" fontId="15" fillId="2" borderId="0" xfId="0" applyFont="1" applyFill="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15" fillId="2" borderId="0" xfId="0" applyFont="1" applyFill="1" applyAlignment="1">
      <alignment horizontal="left" vertical="top" wrapText="1"/>
    </xf>
    <xf numFmtId="0" fontId="7" fillId="2" borderId="8"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9" fillId="2" borderId="16"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20" xfId="0" applyFont="1" applyFill="1" applyBorder="1" applyAlignment="1">
      <alignment horizontal="center" vertical="center"/>
    </xf>
    <xf numFmtId="0" fontId="23" fillId="16" borderId="33" xfId="0" quotePrefix="1" applyFont="1" applyFill="1" applyBorder="1" applyAlignment="1">
      <alignment horizontal="center"/>
    </xf>
    <xf numFmtId="0" fontId="23" fillId="16" borderId="34" xfId="0" quotePrefix="1" applyFont="1" applyFill="1" applyBorder="1" applyAlignment="1">
      <alignment horizontal="center"/>
    </xf>
    <xf numFmtId="0" fontId="23" fillId="16" borderId="35" xfId="0" quotePrefix="1" applyFont="1" applyFill="1" applyBorder="1" applyAlignment="1">
      <alignment horizontal="center"/>
    </xf>
    <xf numFmtId="0" fontId="15" fillId="13" borderId="0" xfId="0" applyFont="1" applyFill="1" applyAlignment="1">
      <alignment horizontal="left" vertical="center" wrapText="1"/>
    </xf>
    <xf numFmtId="0" fontId="0" fillId="0" borderId="0" xfId="0" applyFill="1" applyAlignment="1">
      <alignment vertical="top" wrapText="1"/>
    </xf>
    <xf numFmtId="0" fontId="13" fillId="2" borderId="0" xfId="0" applyFont="1" applyFill="1" applyAlignment="1">
      <alignment horizontal="center" vertical="center"/>
    </xf>
    <xf numFmtId="0" fontId="14" fillId="2" borderId="0" xfId="0" applyFont="1" applyFill="1" applyAlignment="1">
      <alignment horizontal="center" vertical="center"/>
    </xf>
    <xf numFmtId="0" fontId="13" fillId="2" borderId="0" xfId="0" applyFont="1" applyFill="1" applyAlignment="1">
      <alignment horizontal="center" vertical="center" wrapText="1"/>
    </xf>
  </cellXfs>
  <cellStyles count="2">
    <cellStyle name="Hyperlink" xfId="1" builtinId="8"/>
    <cellStyle name="Normal" xfId="0" builtinId="0"/>
  </cellStyles>
  <dxfs count="143">
    <dxf>
      <font>
        <b val="0"/>
        <i val="0"/>
        <strike val="0"/>
        <condense val="0"/>
        <extend val="0"/>
        <outline val="0"/>
        <shadow val="0"/>
        <u val="none"/>
        <vertAlign val="baseline"/>
        <sz val="11"/>
        <color rgb="FF000000"/>
        <name val="Calibri"/>
        <scheme val="none"/>
      </font>
      <alignment horizontal="right" vertical="center" textRotation="0" wrapText="0"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11"/>
        <color rgb="FF000000"/>
        <name val="Calibri"/>
        <scheme val="none"/>
      </font>
      <alignment horizontal="right" vertical="center" textRotation="0" wrapText="0"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11"/>
        <color rgb="FF000000"/>
        <name val="Calibri"/>
        <scheme val="none"/>
      </font>
      <alignment horizontal="right" vertical="center" textRotation="0" wrapText="0"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11"/>
        <color rgb="FF000000"/>
        <name val="Calibri"/>
        <scheme val="none"/>
      </font>
      <alignment horizontal="right" vertical="center" textRotation="0" wrapText="0" indent="0" justifyLastLine="0" shrinkToFit="0" readingOrder="0"/>
      <border diagonalUp="0" diagonalDown="0">
        <left/>
        <right style="medium">
          <color rgb="FF95B3D7"/>
        </right>
        <top/>
        <bottom style="medium">
          <color rgb="FF95B3D7"/>
        </bottom>
        <vertical/>
        <horizontal/>
      </border>
    </dxf>
    <dxf>
      <font>
        <b/>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border diagonalUp="0" diagonalDown="0">
        <left style="medium">
          <color rgb="FF95B3D7"/>
        </left>
        <right style="medium">
          <color rgb="FF95B3D7"/>
        </right>
        <top/>
        <bottom style="medium">
          <color rgb="FF95B3D7"/>
        </bottom>
        <vertical/>
        <horizontal/>
      </border>
    </dxf>
    <dxf>
      <border outline="0">
        <top style="medium">
          <color rgb="FF4F81BD"/>
        </top>
        <bottom style="medium">
          <color rgb="FF95B3D7"/>
        </bottom>
      </border>
    </dxf>
    <dxf>
      <border outline="0">
        <bottom style="medium">
          <color rgb="FF4F81BD"/>
        </bottom>
      </border>
    </dxf>
    <dxf>
      <font>
        <b/>
        <i val="0"/>
        <strike val="0"/>
        <condense val="0"/>
        <extend val="0"/>
        <outline val="0"/>
        <shadow val="0"/>
        <u val="none"/>
        <vertAlign val="baseline"/>
        <sz val="11"/>
        <color rgb="FF000000"/>
        <name val="Calibri"/>
        <scheme val="none"/>
      </font>
      <fill>
        <patternFill patternType="solid">
          <fgColor indexed="64"/>
          <bgColor rgb="FF4F81BD"/>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0.0"/>
      <alignment horizontal="center" vertical="center"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9"/>
        <color auto="1"/>
        <name val="Arial"/>
        <scheme val="none"/>
      </font>
      <numFmt numFmtId="164" formatCode="0.0"/>
      <alignment horizontal="center" vertical="center"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9"/>
        <color auto="1"/>
        <name val="Arial"/>
        <scheme val="none"/>
      </font>
      <numFmt numFmtId="164" formatCode="0.0"/>
      <alignment horizontal="center" vertical="center"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9"/>
        <color auto="1"/>
        <name val="Arial"/>
        <scheme val="none"/>
      </font>
      <numFmt numFmtId="164" formatCode="0.0"/>
      <alignment horizontal="center" vertical="center" textRotation="0" wrapText="1" indent="0" justifyLastLine="0" shrinkToFit="0" readingOrder="0"/>
      <border diagonalUp="0" diagonalDown="0" outline="0">
        <left style="medium">
          <color indexed="64"/>
        </left>
        <right/>
        <top/>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right/>
        <top/>
        <bottom style="medium">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font>
        <b/>
        <i val="0"/>
        <strike val="0"/>
        <condense val="0"/>
        <extend val="0"/>
        <outline val="0"/>
        <shadow val="0"/>
        <u val="none"/>
        <vertAlign val="baseline"/>
        <sz val="9"/>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left" vertical="top" textRotation="0" wrapText="0" indent="0" justifyLastLine="0" shrinkToFit="0" readingOrder="0"/>
    </dxf>
    <dxf>
      <font>
        <strike val="0"/>
        <outline val="0"/>
        <shadow val="0"/>
        <u val="none"/>
        <vertAlign val="baseline"/>
        <color auto="1"/>
      </font>
      <alignment horizontal="general" vertical="bottom" textRotation="0" wrapText="0" indent="0" justifyLastLine="0" shrinkToFit="0" readingOrder="0"/>
    </dxf>
    <dxf>
      <font>
        <b val="0"/>
        <i val="0"/>
        <strike val="0"/>
        <condense val="0"/>
        <extend val="0"/>
        <outline val="0"/>
        <shadow val="0"/>
        <u val="none"/>
        <vertAlign val="baseline"/>
        <sz val="9"/>
        <color auto="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7" formatCode="#,##0.00_);\(#,##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7" formatCode="#,##0.00_);\(#,##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left" vertical="top" textRotation="0" wrapText="0" indent="0" justifyLastLine="0" shrinkToFit="0" readingOrder="0"/>
    </dxf>
    <dxf>
      <font>
        <b/>
        <i val="0"/>
        <strike val="0"/>
        <condense val="0"/>
        <extend val="0"/>
        <outline val="0"/>
        <shadow val="0"/>
        <u val="none"/>
        <vertAlign val="baseline"/>
        <sz val="9"/>
        <color auto="1"/>
        <name val="Arial"/>
        <scheme val="none"/>
      </font>
      <alignment horizontal="left" vertical="top" textRotation="0" wrapText="0" indent="0" justifyLastLine="0" shrinkToFit="0" readingOrder="0"/>
    </dxf>
    <dxf>
      <border outline="0">
        <top style="medium">
          <color rgb="FF4F81BD"/>
        </top>
      </border>
    </dxf>
    <dxf>
      <font>
        <b val="0"/>
        <i val="0"/>
        <strike val="0"/>
        <condense val="0"/>
        <extend val="0"/>
        <outline val="0"/>
        <shadow val="0"/>
        <u val="none"/>
        <vertAlign val="baseline"/>
        <sz val="9"/>
        <color auto="1"/>
        <name val="Arial"/>
        <scheme val="none"/>
      </font>
      <alignment horizontal="general" vertical="center" textRotation="0" wrapText="0" indent="0" justifyLastLine="0" shrinkToFit="0" readingOrder="0"/>
    </dxf>
    <dxf>
      <border outline="0">
        <bottom style="medium">
          <color rgb="FF4F81BD"/>
        </bottom>
      </border>
    </dxf>
    <dxf>
      <font>
        <b/>
        <i val="0"/>
        <strike val="0"/>
        <condense val="0"/>
        <extend val="0"/>
        <outline val="0"/>
        <shadow val="0"/>
        <u val="none"/>
        <vertAlign val="baseline"/>
        <sz val="9"/>
        <color auto="1"/>
        <name val="Calibri"/>
        <scheme val="none"/>
      </font>
      <fill>
        <patternFill patternType="solid">
          <fgColor indexed="64"/>
          <bgColor rgb="FF4F81BD"/>
        </patternFill>
      </fill>
      <alignment horizontal="left" vertical="center" textRotation="0" wrapText="0" indent="0" justifyLastLine="0" shrinkToFit="0" readingOrder="0"/>
    </dxf>
    <dxf>
      <numFmt numFmtId="2" formatCode="0.00"/>
      <fill>
        <patternFill patternType="none">
          <fgColor indexed="64"/>
          <bgColor auto="1"/>
        </patternFill>
      </fill>
    </dxf>
    <dxf>
      <numFmt numFmtId="2" formatCode="0.0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9"/>
        <color rgb="FF000000"/>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style="medium">
          <color rgb="FF95B3D7"/>
        </right>
        <top/>
        <bottom style="medium">
          <color rgb="FF95B3D7"/>
        </bottom>
      </border>
    </dxf>
    <dxf>
      <fill>
        <patternFill patternType="none">
          <fgColor indexed="64"/>
          <bgColor auto="1"/>
        </patternFill>
      </fill>
    </dxf>
    <dxf>
      <fill>
        <patternFill patternType="none">
          <fgColor indexed="64"/>
          <bgColor auto="1"/>
        </patternFill>
      </fill>
    </dxf>
    <dxf>
      <border outline="0">
        <bottom style="medium">
          <color rgb="FF95B3D7"/>
        </bottom>
      </border>
    </dxf>
    <dxf>
      <font>
        <b/>
        <i val="0"/>
        <strike val="0"/>
        <condense val="0"/>
        <extend val="0"/>
        <outline val="0"/>
        <shadow val="0"/>
        <u val="none"/>
        <vertAlign val="baseline"/>
        <sz val="9"/>
        <color rgb="FF000000"/>
        <name val="Arial"/>
        <scheme val="none"/>
      </font>
      <fill>
        <patternFill patternType="solid">
          <fgColor indexed="64"/>
          <bgColor rgb="FF4F81BD"/>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left" vertical="top"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9"/>
        <color auto="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9"/>
        <color rgb="FF000000"/>
        <name val="Calibri"/>
        <scheme val="none"/>
      </font>
      <numFmt numFmtId="164" formatCode="0.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3" formatCode="#,##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3" formatCode="#,##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164" formatCode="0.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3" formatCode="#,##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3" formatCode="#,##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i val="0"/>
        <strike val="0"/>
        <condense val="0"/>
        <extend val="0"/>
        <outline val="0"/>
        <shadow val="0"/>
        <u val="none"/>
        <vertAlign val="baseline"/>
        <sz val="9"/>
        <color rgb="FF000000"/>
        <name val="Calibri"/>
        <scheme val="none"/>
      </font>
      <fill>
        <patternFill patternType="solid">
          <fgColor indexed="64"/>
          <bgColor rgb="FFDBE5F1"/>
        </patternFill>
      </fill>
      <alignment horizontal="left" vertical="center" textRotation="0" wrapText="0" indent="0" justifyLastLine="0" shrinkToFit="0" readingOrder="0"/>
      <border diagonalUp="0" diagonalDown="0">
        <left style="medium">
          <color rgb="FF95B3D7"/>
        </left>
        <right style="medium">
          <color rgb="FF95B3D7"/>
        </right>
        <top style="thin">
          <color theme="4"/>
        </top>
        <bottom style="medium">
          <color rgb="FF95B3D7"/>
        </bottom>
        <vertical/>
        <horizontal/>
      </border>
    </dxf>
    <dxf>
      <border outline="0">
        <right style="medium">
          <color rgb="FF95B3D7"/>
        </right>
        <bottom style="medium">
          <color rgb="FF95B3D7"/>
        </bottom>
      </border>
    </dxf>
    <dxf>
      <font>
        <b val="0"/>
        <i val="0"/>
        <strike val="0"/>
        <condense val="0"/>
        <extend val="0"/>
        <outline val="0"/>
        <shadow val="0"/>
        <u val="none"/>
        <vertAlign val="baseline"/>
        <sz val="9"/>
        <color rgb="FF000000"/>
        <name val="Calibri"/>
        <scheme val="none"/>
      </font>
      <fill>
        <patternFill patternType="solid">
          <fgColor indexed="64"/>
          <bgColor rgb="FFDBE5F1"/>
        </patternFill>
      </fill>
      <alignment horizontal="right" vertical="center" textRotation="0" wrapText="0" indent="0" justifyLastLine="0" shrinkToFit="0" readingOrder="0"/>
    </dxf>
    <dxf>
      <font>
        <b/>
        <i val="0"/>
        <strike val="0"/>
        <condense val="0"/>
        <extend val="0"/>
        <outline val="0"/>
        <shadow val="0"/>
        <u val="none"/>
        <vertAlign val="baseline"/>
        <sz val="9"/>
        <color rgb="FF000000"/>
        <name val="Calibri"/>
        <scheme val="none"/>
      </font>
      <fill>
        <patternFill patternType="solid">
          <fgColor indexed="64"/>
          <bgColor rgb="FF4F81BD"/>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none"/>
      </font>
      <numFmt numFmtId="2" formatCode="0.00"/>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Calibri"/>
        <scheme val="none"/>
      </font>
      <numFmt numFmtId="2" formatCode="0.00"/>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Calibri"/>
        <scheme val="none"/>
      </font>
      <numFmt numFmtId="2" formatCode="0.00"/>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Calibri"/>
        <scheme val="none"/>
      </font>
      <alignment horizontal="left" vertical="center" textRotation="0" wrapText="1" indent="0" justifyLastLine="0" shrinkToFit="0" readingOrder="0"/>
      <border diagonalUp="0" diagonalDown="0">
        <left/>
        <right style="medium">
          <color rgb="FF95B3D7"/>
        </right>
        <top/>
        <bottom style="medium">
          <color rgb="FF95B3D7"/>
        </bottom>
        <vertical/>
        <horizontal/>
      </border>
    </dxf>
    <dxf>
      <font>
        <b/>
        <i val="0"/>
        <strike val="0"/>
        <condense val="0"/>
        <extend val="0"/>
        <outline val="0"/>
        <shadow val="0"/>
        <u val="none"/>
        <vertAlign val="baseline"/>
        <sz val="9"/>
        <color rgb="FF000000"/>
        <name val="Calibri"/>
        <scheme val="none"/>
      </font>
      <alignment horizontal="left" vertical="center" textRotation="0" wrapText="1" indent="0" justifyLastLine="0" shrinkToFit="0" readingOrder="0"/>
      <border diagonalUp="0" diagonalDown="0">
        <left style="medium">
          <color rgb="FF95B3D7"/>
        </left>
        <right style="medium">
          <color rgb="FF95B3D7"/>
        </right>
        <top/>
        <bottom style="medium">
          <color rgb="FF95B3D7"/>
        </bottom>
        <vertical/>
        <horizontal/>
      </border>
    </dxf>
    <dxf>
      <border outline="0">
        <top style="medium">
          <color rgb="FF4F81BD"/>
        </top>
        <bottom style="medium">
          <color rgb="FF95B3D7"/>
        </bottom>
      </border>
    </dxf>
    <dxf>
      <font>
        <b val="0"/>
        <i val="0"/>
        <strike val="0"/>
        <condense val="0"/>
        <extend val="0"/>
        <outline val="0"/>
        <shadow val="0"/>
        <u val="none"/>
        <vertAlign val="baseline"/>
        <sz val="9"/>
        <color rgb="FF000000"/>
        <name val="Calibri"/>
        <scheme val="none"/>
      </font>
      <alignment horizontal="center" vertical="center" textRotation="0" wrapText="1" indent="0" justifyLastLine="0" shrinkToFit="0" readingOrder="0"/>
    </dxf>
    <dxf>
      <border outline="0">
        <bottom style="medium">
          <color rgb="FF4F81BD"/>
        </bottom>
      </border>
    </dxf>
    <dxf>
      <font>
        <b/>
        <i val="0"/>
        <strike val="0"/>
        <condense val="0"/>
        <extend val="0"/>
        <outline val="0"/>
        <shadow val="0"/>
        <u val="none"/>
        <vertAlign val="baseline"/>
        <sz val="9"/>
        <color rgb="FF000000"/>
        <name val="Calibri"/>
        <scheme val="none"/>
      </font>
      <fill>
        <patternFill patternType="solid">
          <fgColor indexed="64"/>
          <bgColor rgb="FF4F81BD"/>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numFmt numFmtId="2" formatCode="0.00"/>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numFmt numFmtId="2" formatCode="0.00"/>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numFmt numFmtId="3" formatCode="#,##0"/>
      <fill>
        <patternFill patternType="solid">
          <fgColor indexed="64"/>
          <bgColor rgb="FF95B3D7"/>
        </patternFill>
      </fill>
      <alignment horizontal="right" vertical="center" textRotation="0" wrapText="1" indent="0" justifyLastLine="0" shrinkToFit="0" readingOrder="0"/>
      <border diagonalUp="0" diagonalDown="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left" vertical="center"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9"/>
        <color rgb="FF000000"/>
        <name val="Arial"/>
        <scheme val="none"/>
      </font>
      <fill>
        <patternFill patternType="solid">
          <fgColor indexed="64"/>
          <bgColor rgb="FF95B3D7"/>
        </patternFill>
      </fill>
      <alignment horizontal="left" vertical="center" textRotation="0" wrapText="1" indent="0" justifyLastLine="0" shrinkToFit="0" readingOrder="0"/>
      <border diagonalUp="0" diagonalDown="0" outline="0">
        <left style="medium">
          <color indexed="64"/>
        </left>
        <right style="medium">
          <color indexed="64"/>
        </right>
        <top/>
        <bottom style="medium">
          <color indexed="64"/>
        </bottom>
      </border>
    </dxf>
    <dxf>
      <border outline="0">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right" vertical="center" textRotation="0" wrapText="1" indent="0" justifyLastLine="0" shrinkToFit="0" readingOrder="0"/>
    </dxf>
    <dxf>
      <font>
        <b/>
        <i val="0"/>
        <strike val="0"/>
        <condense val="0"/>
        <extend val="0"/>
        <outline val="0"/>
        <shadow val="0"/>
        <u val="none"/>
        <vertAlign val="baseline"/>
        <sz val="9"/>
        <color rgb="FF000000"/>
        <name val="Arial"/>
        <scheme val="none"/>
      </font>
      <fill>
        <patternFill patternType="solid">
          <fgColor indexed="64"/>
          <bgColor rgb="FF538DD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solid">
          <fgColor indexed="64"/>
          <bgColor rgb="FFDBE5F1"/>
        </patternFill>
      </fill>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fill>
        <patternFill patternType="solid">
          <fgColor indexed="64"/>
          <bgColor rgb="FFDBE5F1"/>
        </patternFill>
      </fill>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numFmt numFmtId="2" formatCode="0.00"/>
      <fill>
        <patternFill patternType="solid">
          <fgColor indexed="64"/>
          <bgColor rgb="FFDBE5F1"/>
        </patternFill>
      </fill>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fill>
        <patternFill patternType="solid">
          <fgColor indexed="64"/>
          <bgColor rgb="FFDBE5F1"/>
        </patternFill>
      </fill>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numFmt numFmtId="3" formatCode="#,##0"/>
      <fill>
        <patternFill patternType="solid">
          <fgColor indexed="64"/>
          <bgColor rgb="FFDBE5F1"/>
        </patternFill>
      </fill>
      <alignment horizontal="right"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numFmt numFmtId="3" formatCode="#,##0"/>
      <fill>
        <patternFill patternType="solid">
          <fgColor indexed="64"/>
          <bgColor rgb="FFDBE5F1"/>
        </patternFill>
      </fill>
      <alignment horizontal="right" vertical="center" textRotation="0" wrapText="1" indent="0" justifyLastLine="0" shrinkToFit="0" readingOrder="0"/>
      <border diagonalUp="0" diagonalDown="0">
        <left/>
        <right style="medium">
          <color rgb="FF95B3D7"/>
        </right>
        <top/>
        <bottom style="medium">
          <color rgb="FF95B3D7"/>
        </bottom>
        <vertical/>
        <horizontal/>
      </border>
    </dxf>
    <dxf>
      <font>
        <b/>
        <i val="0"/>
        <strike val="0"/>
        <condense val="0"/>
        <extend val="0"/>
        <outline val="0"/>
        <shadow val="0"/>
        <u val="none"/>
        <vertAlign val="baseline"/>
        <sz val="9"/>
        <color rgb="FF000000"/>
        <name val="Arial"/>
        <scheme val="none"/>
      </font>
      <fill>
        <patternFill patternType="solid">
          <fgColor indexed="64"/>
          <bgColor rgb="FFDBE5F1"/>
        </patternFill>
      </fill>
      <alignment horizontal="left" vertical="center" textRotation="0" wrapText="1" indent="0" justifyLastLine="0" shrinkToFit="0" readingOrder="0"/>
      <border diagonalUp="0" diagonalDown="0">
        <left style="medium">
          <color rgb="FF95B3D7"/>
        </left>
        <right style="medium">
          <color rgb="FF95B3D7"/>
        </right>
        <top/>
        <bottom style="medium">
          <color rgb="FF95B3D7"/>
        </bottom>
        <vertical/>
        <horizontal/>
      </border>
    </dxf>
    <dxf>
      <border outline="0">
        <bottom style="medium">
          <color rgb="FF95B3D7"/>
        </bottom>
      </border>
    </dxf>
    <dxf>
      <font>
        <b val="0"/>
        <i val="0"/>
        <strike val="0"/>
        <condense val="0"/>
        <extend val="0"/>
        <outline val="0"/>
        <shadow val="0"/>
        <u val="none"/>
        <vertAlign val="baseline"/>
        <sz val="9"/>
        <color rgb="FF000000"/>
        <name val="Arial"/>
        <scheme val="none"/>
      </font>
      <fill>
        <patternFill patternType="solid">
          <fgColor indexed="64"/>
          <bgColor rgb="FFDBE5F1"/>
        </patternFill>
      </fill>
      <alignment horizontal="center" vertical="center" textRotation="0" wrapText="1" indent="0" justifyLastLine="0" shrinkToFit="0" readingOrder="0"/>
    </dxf>
    <dxf>
      <font>
        <b/>
        <i val="0"/>
        <strike val="0"/>
        <condense val="0"/>
        <extend val="0"/>
        <outline val="0"/>
        <shadow val="0"/>
        <u val="none"/>
        <vertAlign val="baseline"/>
        <sz val="9"/>
        <color rgb="FF000000"/>
        <name val="Arial"/>
        <scheme val="none"/>
      </font>
      <fill>
        <patternFill patternType="solid">
          <fgColor indexed="64"/>
          <bgColor rgb="FF4F81B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164" formatCode="0.0"/>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style="medium">
          <color rgb="FF95B3D7"/>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numFmt numFmtId="164" formatCode="0.0"/>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numFmt numFmtId="164" formatCode="0.0"/>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style="medium">
          <color rgb="FF95B3D7"/>
        </bottom>
      </border>
    </dxf>
    <dxf>
      <font>
        <b/>
        <i val="0"/>
        <strike val="0"/>
        <condense val="0"/>
        <extend val="0"/>
        <outline val="0"/>
        <shadow val="0"/>
        <u val="none"/>
        <vertAlign val="baseline"/>
        <sz val="9"/>
        <color auto="1"/>
        <name val="Arial"/>
        <scheme val="none"/>
      </font>
      <fill>
        <patternFill patternType="solid">
          <fgColor indexed="64"/>
          <bgColor rgb="FFDBE5F1"/>
        </patternFill>
      </fill>
      <alignment horizontal="justify" vertical="center" textRotation="0" wrapText="0" indent="0" justifyLastLine="0" shrinkToFit="0" readingOrder="0"/>
      <border diagonalUp="0" diagonalDown="0" outline="0">
        <left/>
        <right/>
        <top/>
        <bottom style="medium">
          <color rgb="FF95B3D7"/>
        </bottom>
      </border>
    </dxf>
    <dxf>
      <border outline="0">
        <left style="medium">
          <color rgb="FF95B3D7"/>
        </left>
        <right style="medium">
          <color rgb="FF95B3D7"/>
        </right>
        <top style="medium">
          <color rgb="FF4F81BD"/>
        </top>
        <bottom style="medium">
          <color rgb="FF95B3D7"/>
        </bottom>
      </border>
    </dxf>
    <dxf>
      <font>
        <b val="0"/>
        <i val="0"/>
        <strike val="0"/>
        <condense val="0"/>
        <extend val="0"/>
        <outline val="0"/>
        <shadow val="0"/>
        <u val="none"/>
        <vertAlign val="baseline"/>
        <sz val="9"/>
        <color auto="1"/>
        <name val="Arial"/>
        <scheme val="none"/>
      </font>
      <fill>
        <patternFill patternType="solid">
          <fgColor indexed="64"/>
          <bgColor rgb="FFDBE5F1"/>
        </patternFill>
      </fill>
      <alignment horizontal="justify" vertical="center" textRotation="0" wrapText="0" indent="0" justifyLastLine="0" shrinkToFit="0" readingOrder="0"/>
    </dxf>
    <dxf>
      <border outline="0">
        <bottom style="medium">
          <color rgb="FF95B3D7"/>
        </bottom>
      </border>
    </dxf>
    <dxf>
      <font>
        <b/>
        <i val="0"/>
        <strike val="0"/>
        <condense val="0"/>
        <extend val="0"/>
        <outline val="0"/>
        <shadow val="0"/>
        <u val="none"/>
        <vertAlign val="baseline"/>
        <sz val="9"/>
        <color auto="1"/>
        <name val="Arial"/>
        <scheme val="none"/>
      </font>
      <fill>
        <patternFill patternType="solid">
          <fgColor indexed="64"/>
          <bgColor rgb="FF548DD4"/>
        </patternFill>
      </fill>
      <alignment horizontal="justify" vertical="center" textRotation="0" wrapText="0" indent="0" justifyLastLine="0" shrinkToFit="0" readingOrder="0"/>
    </dxf>
    <dxf>
      <font>
        <strike val="0"/>
        <outline val="0"/>
        <shadow val="0"/>
        <u val="none"/>
        <vertAlign val="baseline"/>
        <sz val="9"/>
        <color theme="1"/>
        <name val="Calibri"/>
        <scheme val="minor"/>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border diagonalUp="0" diagonalDown="0" outline="0">
        <left/>
        <right/>
        <top/>
        <bottom style="medium">
          <color rgb="FF95B3D7"/>
        </bottom>
      </border>
    </dxf>
    <dxf>
      <fill>
        <patternFill patternType="none">
          <fgColor indexed="64"/>
          <bgColor auto="1"/>
        </patternFill>
      </fill>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ill>
        <patternFill patternType="none">
          <fgColor indexed="64"/>
          <bgColor auto="1"/>
        </patternFill>
      </fill>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ill>
        <patternFill patternType="none">
          <fgColor indexed="64"/>
          <bgColor auto="1"/>
        </patternFill>
      </fill>
      <alignment horizontal="general" vertical="top" textRotation="0" wrapText="1" indent="0" justifyLastLine="0" shrinkToFit="0" readingOrder="0"/>
      <border diagonalUp="0" diagonalDown="0" outline="0">
        <left/>
        <right style="medium">
          <color rgb="FF95B3D7"/>
        </right>
        <top/>
        <bottom style="medium">
          <color rgb="FF95B3D7"/>
        </bottom>
      </border>
    </dxf>
    <dxf>
      <fill>
        <patternFill patternType="none">
          <fgColor indexed="64"/>
          <bgColor auto="1"/>
        </patternFill>
      </fill>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left" vertical="center" textRotation="0" wrapText="1" indent="0" justifyLastLine="0" shrinkToFit="0" readingOrder="0"/>
      <border diagonalUp="0" diagonalDown="0" outline="0">
        <left/>
        <right style="medium">
          <color rgb="FF95B3D7"/>
        </right>
        <top/>
        <bottom style="medium">
          <color rgb="FF95B3D7"/>
        </bottom>
      </border>
    </dxf>
    <dxf>
      <font>
        <b/>
        <i val="0"/>
        <strike val="0"/>
        <condense val="0"/>
        <extend val="0"/>
        <outline val="0"/>
        <shadow val="0"/>
        <u val="none"/>
        <vertAlign val="baseline"/>
        <sz val="9"/>
        <color rgb="FF000000"/>
        <name val="Calibri"/>
        <scheme val="none"/>
      </font>
      <fill>
        <patternFill patternType="none">
          <fgColor indexed="64"/>
          <bgColor auto="1"/>
        </patternFill>
      </fill>
      <alignment horizontal="left" vertical="center" textRotation="0" wrapText="1" indent="0" justifyLastLine="0" shrinkToFit="0" readingOrder="0"/>
      <border diagonalUp="0" diagonalDown="0">
        <left style="medium">
          <color rgb="FF95B3D7"/>
        </left>
        <right style="medium">
          <color rgb="FF95B3D7"/>
        </right>
        <top/>
        <bottom style="medium">
          <color rgb="FF95B3D7"/>
        </bottom>
      </border>
    </dxf>
    <dxf>
      <fill>
        <patternFill patternType="none">
          <fgColor indexed="64"/>
          <bgColor auto="1"/>
        </patternFill>
      </fill>
    </dxf>
    <dxf>
      <font>
        <b val="0"/>
        <i val="0"/>
        <strike val="0"/>
        <condense val="0"/>
        <extend val="0"/>
        <outline val="0"/>
        <shadow val="0"/>
        <u val="none"/>
        <vertAlign val="baseline"/>
        <sz val="9"/>
        <color rgb="FF000000"/>
        <name val="Calibri"/>
        <scheme val="none"/>
      </font>
      <fill>
        <patternFill patternType="solid">
          <fgColor indexed="64"/>
          <bgColor rgb="FF4F81BD"/>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numFmt numFmtId="166" formatCode="#,##0.0"/>
      <alignment horizontal="right" vertical="center" textRotation="0" wrapText="1" indent="0" justifyLastLine="0" shrinkToFit="0" readingOrder="0"/>
      <border diagonalUp="0" diagonalDown="0">
        <left/>
        <right style="medium">
          <color rgb="FF95B3D7"/>
        </right>
        <top/>
        <bottom style="medium">
          <color rgb="FF95B3D7"/>
        </bottom>
      </border>
    </dxf>
    <dxf>
      <font>
        <b/>
        <i val="0"/>
        <strike val="0"/>
        <condense val="0"/>
        <extend val="0"/>
        <outline val="0"/>
        <shadow val="0"/>
        <u val="none"/>
        <vertAlign val="baseline"/>
        <sz val="9"/>
        <color rgb="FF000000"/>
        <name val="Arial"/>
        <scheme val="none"/>
      </font>
      <alignment horizontal="left" vertical="center" textRotation="0" wrapText="1" indent="0" justifyLastLine="0" shrinkToFit="0" readingOrder="0"/>
      <border diagonalUp="0" diagonalDown="0" outline="0">
        <left style="medium">
          <color rgb="FF95B3D7"/>
        </left>
        <right/>
        <top/>
        <bottom style="medium">
          <color rgb="FF95B3D7"/>
        </bottom>
      </border>
    </dxf>
    <dxf>
      <border outline="0">
        <top style="medium">
          <color rgb="FF4F81BD"/>
        </top>
        <bottom style="medium">
          <color rgb="FF95B3D7"/>
        </bottom>
      </border>
    </dxf>
    <dxf>
      <border outline="0">
        <bottom style="medium">
          <color rgb="FF4F81BD"/>
        </bottom>
      </border>
    </dxf>
    <dxf>
      <font>
        <b/>
        <i val="0"/>
        <strike val="0"/>
        <condense val="0"/>
        <extend val="0"/>
        <outline val="0"/>
        <shadow val="0"/>
        <u val="none"/>
        <vertAlign val="baseline"/>
        <sz val="9"/>
        <color rgb="FF000000"/>
        <name val="Arial"/>
        <scheme val="none"/>
      </font>
      <fill>
        <patternFill patternType="solid">
          <fgColor indexed="64"/>
          <bgColor rgb="FF4F81BD"/>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none"/>
      </font>
      <numFmt numFmtId="164" formatCode="0.0"/>
      <alignment horizontal="right" vertical="center" textRotation="0" wrapText="1" indent="0" justifyLastLine="0" shrinkToFit="0" readingOrder="0"/>
      <border diagonalUp="0" diagonalDown="0">
        <left/>
        <right style="medium">
          <color rgb="FF95B3D7"/>
        </right>
        <top/>
        <bottom style="medium">
          <color rgb="FF95B3D7"/>
        </bottom>
        <vertical/>
        <horizontal/>
      </border>
    </dxf>
    <dxf>
      <font>
        <b/>
        <i val="0"/>
        <strike val="0"/>
        <condense val="0"/>
        <extend val="0"/>
        <outline val="0"/>
        <shadow val="0"/>
        <u val="none"/>
        <vertAlign val="baseline"/>
        <sz val="9"/>
        <color rgb="FF000000"/>
        <name val="Calibri"/>
        <scheme val="none"/>
      </font>
      <alignment horizontal="left" vertical="center" textRotation="0" wrapText="1" indent="0" justifyLastLine="0" shrinkToFit="0" readingOrder="0"/>
      <border diagonalUp="0" diagonalDown="0">
        <left style="medium">
          <color rgb="FF95B3D7"/>
        </left>
        <right style="medium">
          <color rgb="FF95B3D7"/>
        </right>
        <top/>
        <bottom style="medium">
          <color rgb="FF95B3D7"/>
        </bottom>
        <vertical/>
        <horizontal/>
      </border>
    </dxf>
    <dxf>
      <border outline="0">
        <top style="medium">
          <color rgb="FF4F81BD"/>
        </top>
        <bottom style="medium">
          <color rgb="FF95B3D7"/>
        </bottom>
      </border>
    </dxf>
    <dxf>
      <border outline="0">
        <bottom style="medium">
          <color rgb="FF4F81BD"/>
        </bottom>
      </border>
    </dxf>
    <dxf>
      <font>
        <b/>
        <i val="0"/>
        <strike val="0"/>
        <condense val="0"/>
        <extend val="0"/>
        <outline val="0"/>
        <shadow val="0"/>
        <u val="none"/>
        <vertAlign val="baseline"/>
        <sz val="9"/>
        <color rgb="FF000000"/>
        <name val="Calibri"/>
        <scheme val="none"/>
      </font>
      <fill>
        <patternFill patternType="solid">
          <fgColor indexed="64"/>
          <bgColor rgb="FF4F81BD"/>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left" vertical="top" textRotation="0" wrapText="0" indent="0" justifyLastLine="0" shrinkToFit="0" readingOrder="0"/>
    </dxf>
    <dxf>
      <font>
        <b val="0"/>
        <i val="0"/>
        <strike val="0"/>
        <condense val="0"/>
        <extend val="0"/>
        <outline val="0"/>
        <shadow val="0"/>
        <u val="none"/>
        <vertAlign val="baseline"/>
        <sz val="9"/>
        <color auto="1"/>
        <name val="Calibri"/>
        <scheme val="minor"/>
      </font>
      <alignment horizontal="general" vertical="bottom" textRotation="0" wrapText="0" indent="0" justifyLastLine="0" shrinkToFit="0" readingOrder="0"/>
    </dxf>
    <dxf>
      <font>
        <b/>
        <i val="0"/>
        <strike val="0"/>
        <condense val="0"/>
        <extend val="0"/>
        <outline val="0"/>
        <shadow val="0"/>
        <u val="none"/>
        <vertAlign val="baseline"/>
        <sz val="9"/>
        <color auto="1"/>
        <name val="Arial"/>
        <scheme val="none"/>
      </font>
      <alignment horizontal="left" vertical="bottom" textRotation="0" wrapText="0" indent="0" justifyLastLine="0" shrinkToFit="0" readingOrder="0"/>
    </dxf>
  </dxfs>
  <tableStyles count="0" defaultTableStyle="TableStyleMedium2" defaultPivotStyle="PivotStyleLight16"/>
  <colors>
    <mruColors>
      <color rgb="FFFFFFFF"/>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0</xdr:col>
      <xdr:colOff>85724</xdr:colOff>
      <xdr:row>1</xdr:row>
      <xdr:rowOff>142874</xdr:rowOff>
    </xdr:from>
    <xdr:to>
      <xdr:col>1</xdr:col>
      <xdr:colOff>3895724</xdr:colOff>
      <xdr:row>2</xdr:row>
      <xdr:rowOff>739775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4" y="885824"/>
          <a:ext cx="6353175" cy="4235451"/>
        </a:xfrm>
        <a:prstGeom prst="rect">
          <a:avLst/>
        </a:prstGeom>
        <a:solidFill>
          <a:srgbClr val="FFFFFF"/>
        </a:solidFill>
      </xdr:spPr>
    </xdr:pic>
    <xdr:clientData/>
  </xdr:twoCellAnchor>
  <xdr:twoCellAnchor editAs="oneCell">
    <xdr:from>
      <xdr:col>1</xdr:col>
      <xdr:colOff>4274325</xdr:colOff>
      <xdr:row>1</xdr:row>
      <xdr:rowOff>169049</xdr:rowOff>
    </xdr:from>
    <xdr:to>
      <xdr:col>9</xdr:col>
      <xdr:colOff>19050</xdr:colOff>
      <xdr:row>2</xdr:row>
      <xdr:rowOff>710400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17500" y="911999"/>
          <a:ext cx="6269850" cy="4179901"/>
        </a:xfrm>
        <a:prstGeom prst="rect">
          <a:avLst/>
        </a:prstGeom>
        <a:solidFill>
          <a:srgbClr val="FFFFFF"/>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219075</xdr:colOff>
      <xdr:row>1</xdr:row>
      <xdr:rowOff>161925</xdr:rowOff>
    </xdr:from>
    <xdr:to>
      <xdr:col>20</xdr:col>
      <xdr:colOff>108075</xdr:colOff>
      <xdr:row>21</xdr:row>
      <xdr:rowOff>131925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5075" y="733425"/>
          <a:ext cx="5985000" cy="3780000"/>
        </a:xfrm>
        <a:prstGeom prst="rect">
          <a:avLst/>
        </a:prstGeom>
      </xdr:spPr>
    </xdr:pic>
    <xdr:clientData/>
  </xdr:twoCellAnchor>
  <xdr:twoCellAnchor editAs="oneCell">
    <xdr:from>
      <xdr:col>0</xdr:col>
      <xdr:colOff>159525</xdr:colOff>
      <xdr:row>1</xdr:row>
      <xdr:rowOff>169050</xdr:rowOff>
    </xdr:from>
    <xdr:to>
      <xdr:col>10</xdr:col>
      <xdr:colOff>48525</xdr:colOff>
      <xdr:row>21</xdr:row>
      <xdr:rowOff>139050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525" y="740550"/>
          <a:ext cx="5985000" cy="378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209550</xdr:colOff>
      <xdr:row>1</xdr:row>
      <xdr:rowOff>161925</xdr:rowOff>
    </xdr:from>
    <xdr:to>
      <xdr:col>20</xdr:col>
      <xdr:colOff>98550</xdr:colOff>
      <xdr:row>21</xdr:row>
      <xdr:rowOff>131925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05550" y="733425"/>
          <a:ext cx="5985000" cy="3780000"/>
        </a:xfrm>
        <a:prstGeom prst="rect">
          <a:avLst/>
        </a:prstGeom>
      </xdr:spPr>
    </xdr:pic>
    <xdr:clientData/>
  </xdr:twoCellAnchor>
  <xdr:twoCellAnchor editAs="oneCell">
    <xdr:from>
      <xdr:col>0</xdr:col>
      <xdr:colOff>121425</xdr:colOff>
      <xdr:row>1</xdr:row>
      <xdr:rowOff>159525</xdr:rowOff>
    </xdr:from>
    <xdr:to>
      <xdr:col>10</xdr:col>
      <xdr:colOff>10425</xdr:colOff>
      <xdr:row>21</xdr:row>
      <xdr:rowOff>129525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425" y="731025"/>
          <a:ext cx="5985000" cy="378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228600</xdr:colOff>
      <xdr:row>1</xdr:row>
      <xdr:rowOff>142875</xdr:rowOff>
    </xdr:from>
    <xdr:to>
      <xdr:col>20</xdr:col>
      <xdr:colOff>117600</xdr:colOff>
      <xdr:row>21</xdr:row>
      <xdr:rowOff>112875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24600" y="714375"/>
          <a:ext cx="5985000" cy="3780000"/>
        </a:xfrm>
        <a:prstGeom prst="rect">
          <a:avLst/>
        </a:prstGeom>
      </xdr:spPr>
    </xdr:pic>
    <xdr:clientData/>
  </xdr:twoCellAnchor>
  <xdr:twoCellAnchor editAs="oneCell">
    <xdr:from>
      <xdr:col>0</xdr:col>
      <xdr:colOff>169050</xdr:colOff>
      <xdr:row>1</xdr:row>
      <xdr:rowOff>130950</xdr:rowOff>
    </xdr:from>
    <xdr:to>
      <xdr:col>10</xdr:col>
      <xdr:colOff>58050</xdr:colOff>
      <xdr:row>21</xdr:row>
      <xdr:rowOff>100950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050" y="702450"/>
          <a:ext cx="5985000" cy="378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142875</xdr:colOff>
      <xdr:row>1</xdr:row>
      <xdr:rowOff>104775</xdr:rowOff>
    </xdr:from>
    <xdr:to>
      <xdr:col>20</xdr:col>
      <xdr:colOff>31875</xdr:colOff>
      <xdr:row>21</xdr:row>
      <xdr:rowOff>74775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38875" y="676275"/>
          <a:ext cx="5985000" cy="3780000"/>
        </a:xfrm>
        <a:prstGeom prst="rect">
          <a:avLst/>
        </a:prstGeom>
      </xdr:spPr>
    </xdr:pic>
    <xdr:clientData/>
  </xdr:twoCellAnchor>
  <xdr:twoCellAnchor editAs="oneCell">
    <xdr:from>
      <xdr:col>0</xdr:col>
      <xdr:colOff>121425</xdr:colOff>
      <xdr:row>1</xdr:row>
      <xdr:rowOff>159525</xdr:rowOff>
    </xdr:from>
    <xdr:to>
      <xdr:col>10</xdr:col>
      <xdr:colOff>10425</xdr:colOff>
      <xdr:row>21</xdr:row>
      <xdr:rowOff>129525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425" y="731025"/>
          <a:ext cx="5985000" cy="378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114300</xdr:colOff>
      <xdr:row>1</xdr:row>
      <xdr:rowOff>161925</xdr:rowOff>
    </xdr:from>
    <xdr:to>
      <xdr:col>20</xdr:col>
      <xdr:colOff>3300</xdr:colOff>
      <xdr:row>21</xdr:row>
      <xdr:rowOff>131925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0300" y="733425"/>
          <a:ext cx="5985000" cy="3780000"/>
        </a:xfrm>
        <a:prstGeom prst="rect">
          <a:avLst/>
        </a:prstGeom>
      </xdr:spPr>
    </xdr:pic>
    <xdr:clientData/>
  </xdr:twoCellAnchor>
  <xdr:twoCellAnchor editAs="oneCell">
    <xdr:from>
      <xdr:col>0</xdr:col>
      <xdr:colOff>92850</xdr:colOff>
      <xdr:row>1</xdr:row>
      <xdr:rowOff>150000</xdr:rowOff>
    </xdr:from>
    <xdr:to>
      <xdr:col>9</xdr:col>
      <xdr:colOff>591450</xdr:colOff>
      <xdr:row>21</xdr:row>
      <xdr:rowOff>120000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850" y="721500"/>
          <a:ext cx="5985000" cy="378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171450</xdr:colOff>
      <xdr:row>1</xdr:row>
      <xdr:rowOff>171450</xdr:rowOff>
    </xdr:from>
    <xdr:to>
      <xdr:col>20</xdr:col>
      <xdr:colOff>60450</xdr:colOff>
      <xdr:row>21</xdr:row>
      <xdr:rowOff>141450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67450" y="742950"/>
          <a:ext cx="5985000" cy="3780000"/>
        </a:xfrm>
        <a:prstGeom prst="rect">
          <a:avLst/>
        </a:prstGeom>
      </xdr:spPr>
    </xdr:pic>
    <xdr:clientData/>
  </xdr:twoCellAnchor>
  <xdr:twoCellAnchor editAs="oneCell">
    <xdr:from>
      <xdr:col>0</xdr:col>
      <xdr:colOff>159525</xdr:colOff>
      <xdr:row>1</xdr:row>
      <xdr:rowOff>178575</xdr:rowOff>
    </xdr:from>
    <xdr:to>
      <xdr:col>10</xdr:col>
      <xdr:colOff>48525</xdr:colOff>
      <xdr:row>21</xdr:row>
      <xdr:rowOff>148575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525" y="750075"/>
          <a:ext cx="5985000" cy="378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161925</xdr:colOff>
      <xdr:row>1</xdr:row>
      <xdr:rowOff>104775</xdr:rowOff>
    </xdr:from>
    <xdr:to>
      <xdr:col>9</xdr:col>
      <xdr:colOff>142875</xdr:colOff>
      <xdr:row>20</xdr:row>
      <xdr:rowOff>130175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676275"/>
          <a:ext cx="5467350" cy="3644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209550</xdr:colOff>
      <xdr:row>2</xdr:row>
      <xdr:rowOff>9525</xdr:rowOff>
    </xdr:from>
    <xdr:to>
      <xdr:col>9</xdr:col>
      <xdr:colOff>0</xdr:colOff>
      <xdr:row>20</xdr:row>
      <xdr:rowOff>98425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771525"/>
          <a:ext cx="5276850" cy="3517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190500</xdr:colOff>
      <xdr:row>2</xdr:row>
      <xdr:rowOff>0</xdr:rowOff>
    </xdr:from>
    <xdr:to>
      <xdr:col>8</xdr:col>
      <xdr:colOff>571500</xdr:colOff>
      <xdr:row>20</xdr:row>
      <xdr:rowOff>76200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762000"/>
          <a:ext cx="5257800" cy="350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285749</xdr:colOff>
      <xdr:row>2</xdr:row>
      <xdr:rowOff>0</xdr:rowOff>
    </xdr:from>
    <xdr:to>
      <xdr:col>9</xdr:col>
      <xdr:colOff>123824</xdr:colOff>
      <xdr:row>20</xdr:row>
      <xdr:rowOff>120650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9" y="762000"/>
          <a:ext cx="5324475" cy="354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47625</xdr:rowOff>
    </xdr:from>
    <xdr:to>
      <xdr:col>1</xdr:col>
      <xdr:colOff>1838325</xdr:colOff>
      <xdr:row>1</xdr:row>
      <xdr:rowOff>3705225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625"/>
          <a:ext cx="5943600" cy="3657600"/>
        </a:xfrm>
        <a:prstGeom prst="rect">
          <a:avLst/>
        </a:prstGeom>
      </xdr:spPr>
    </xdr:pic>
    <xdr:clientData/>
  </xdr:twoCellAnchor>
  <xdr:twoCellAnchor editAs="oneCell">
    <xdr:from>
      <xdr:col>1</xdr:col>
      <xdr:colOff>1883550</xdr:colOff>
      <xdr:row>1</xdr:row>
      <xdr:rowOff>159525</xdr:rowOff>
    </xdr:from>
    <xdr:to>
      <xdr:col>7</xdr:col>
      <xdr:colOff>531000</xdr:colOff>
      <xdr:row>1</xdr:row>
      <xdr:rowOff>3817125</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8375" y="921525"/>
          <a:ext cx="5943600" cy="36576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266699</xdr:colOff>
      <xdr:row>1</xdr:row>
      <xdr:rowOff>161925</xdr:rowOff>
    </xdr:from>
    <xdr:to>
      <xdr:col>8</xdr:col>
      <xdr:colOff>523874</xdr:colOff>
      <xdr:row>19</xdr:row>
      <xdr:rowOff>155575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699" y="733425"/>
          <a:ext cx="5133975" cy="34226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133350</xdr:colOff>
      <xdr:row>1</xdr:row>
      <xdr:rowOff>123825</xdr:rowOff>
    </xdr:from>
    <xdr:to>
      <xdr:col>9</xdr:col>
      <xdr:colOff>76200</xdr:colOff>
      <xdr:row>20</xdr:row>
      <xdr:rowOff>123825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695325"/>
          <a:ext cx="5429250" cy="3619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171449</xdr:colOff>
      <xdr:row>1</xdr:row>
      <xdr:rowOff>114300</xdr:rowOff>
    </xdr:from>
    <xdr:to>
      <xdr:col>9</xdr:col>
      <xdr:colOff>123824</xdr:colOff>
      <xdr:row>20</xdr:row>
      <xdr:rowOff>120650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49" y="685800"/>
          <a:ext cx="5438775" cy="36258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161925</xdr:colOff>
      <xdr:row>1</xdr:row>
      <xdr:rowOff>76200</xdr:rowOff>
    </xdr:from>
    <xdr:to>
      <xdr:col>9</xdr:col>
      <xdr:colOff>180975</xdr:colOff>
      <xdr:row>20</xdr:row>
      <xdr:rowOff>127000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647700"/>
          <a:ext cx="5505450" cy="36703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142874</xdr:colOff>
      <xdr:row>1</xdr:row>
      <xdr:rowOff>104775</xdr:rowOff>
    </xdr:from>
    <xdr:to>
      <xdr:col>9</xdr:col>
      <xdr:colOff>133349</xdr:colOff>
      <xdr:row>20</xdr:row>
      <xdr:rowOff>136525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676275"/>
          <a:ext cx="5476875" cy="36512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257174</xdr:colOff>
      <xdr:row>1</xdr:row>
      <xdr:rowOff>142875</xdr:rowOff>
    </xdr:from>
    <xdr:to>
      <xdr:col>9</xdr:col>
      <xdr:colOff>171449</xdr:colOff>
      <xdr:row>20</xdr:row>
      <xdr:rowOff>123825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4" y="714375"/>
          <a:ext cx="5400675" cy="36004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180974</xdr:colOff>
      <xdr:row>1</xdr:row>
      <xdr:rowOff>142875</xdr:rowOff>
    </xdr:from>
    <xdr:to>
      <xdr:col>9</xdr:col>
      <xdr:colOff>380999</xdr:colOff>
      <xdr:row>21</xdr:row>
      <xdr:rowOff>123825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4" y="714375"/>
          <a:ext cx="5686425" cy="37909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152399</xdr:colOff>
      <xdr:row>1</xdr:row>
      <xdr:rowOff>114300</xdr:rowOff>
    </xdr:from>
    <xdr:to>
      <xdr:col>9</xdr:col>
      <xdr:colOff>85724</xdr:colOff>
      <xdr:row>20</xdr:row>
      <xdr:rowOff>107950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99" y="685800"/>
          <a:ext cx="5419725" cy="36131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228600</xdr:colOff>
      <xdr:row>1</xdr:row>
      <xdr:rowOff>133350</xdr:rowOff>
    </xdr:from>
    <xdr:to>
      <xdr:col>10</xdr:col>
      <xdr:colOff>190500</xdr:colOff>
      <xdr:row>22</xdr:row>
      <xdr:rowOff>171450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704850"/>
          <a:ext cx="6057900" cy="40386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219075</xdr:colOff>
      <xdr:row>1</xdr:row>
      <xdr:rowOff>133350</xdr:rowOff>
    </xdr:from>
    <xdr:to>
      <xdr:col>9</xdr:col>
      <xdr:colOff>285750</xdr:colOff>
      <xdr:row>21</xdr:row>
      <xdr:rowOff>133350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704850"/>
          <a:ext cx="5715000" cy="381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190499</xdr:colOff>
      <xdr:row>2</xdr:row>
      <xdr:rowOff>123824</xdr:rowOff>
    </xdr:from>
    <xdr:to>
      <xdr:col>19</xdr:col>
      <xdr:colOff>123824</xdr:colOff>
      <xdr:row>23</xdr:row>
      <xdr:rowOff>142875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0399" y="885824"/>
          <a:ext cx="6029325" cy="4019551"/>
        </a:xfrm>
        <a:prstGeom prst="rect">
          <a:avLst/>
        </a:prstGeom>
        <a:solidFill>
          <a:srgbClr val="FFFFFF"/>
        </a:solidFill>
      </xdr:spPr>
    </xdr:pic>
    <xdr:clientData/>
  </xdr:twoCellAnchor>
  <xdr:twoCellAnchor editAs="oneCell">
    <xdr:from>
      <xdr:col>0</xdr:col>
      <xdr:colOff>508025</xdr:colOff>
      <xdr:row>2</xdr:row>
      <xdr:rowOff>152400</xdr:rowOff>
    </xdr:from>
    <xdr:to>
      <xdr:col>8</xdr:col>
      <xdr:colOff>1257300</xdr:colOff>
      <xdr:row>23</xdr:row>
      <xdr:rowOff>132323</xdr:rowOff>
    </xdr:to>
    <xdr:pic>
      <xdr:nvPicPr>
        <xdr:cNvPr id="5" name="Picture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2629"/>
        <a:stretch/>
      </xdr:blipFill>
      <xdr:spPr>
        <a:xfrm>
          <a:off x="508025" y="914400"/>
          <a:ext cx="5626075" cy="398042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209550</xdr:colOff>
      <xdr:row>1</xdr:row>
      <xdr:rowOff>104775</xdr:rowOff>
    </xdr:from>
    <xdr:to>
      <xdr:col>9</xdr:col>
      <xdr:colOff>476250</xdr:colOff>
      <xdr:row>21</xdr:row>
      <xdr:rowOff>130175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676275"/>
          <a:ext cx="5753100" cy="38354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133350</xdr:colOff>
      <xdr:row>1</xdr:row>
      <xdr:rowOff>76200</xdr:rowOff>
    </xdr:from>
    <xdr:to>
      <xdr:col>9</xdr:col>
      <xdr:colOff>457200</xdr:colOff>
      <xdr:row>21</xdr:row>
      <xdr:rowOff>139700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647700"/>
          <a:ext cx="5810250" cy="387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200025</xdr:colOff>
      <xdr:row>1</xdr:row>
      <xdr:rowOff>85725</xdr:rowOff>
    </xdr:from>
    <xdr:to>
      <xdr:col>9</xdr:col>
      <xdr:colOff>523875</xdr:colOff>
      <xdr:row>21</xdr:row>
      <xdr:rowOff>149225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657225"/>
          <a:ext cx="5810250" cy="387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171449</xdr:colOff>
      <xdr:row>1</xdr:row>
      <xdr:rowOff>95250</xdr:rowOff>
    </xdr:from>
    <xdr:to>
      <xdr:col>9</xdr:col>
      <xdr:colOff>180974</xdr:colOff>
      <xdr:row>20</xdr:row>
      <xdr:rowOff>139700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49" y="666750"/>
          <a:ext cx="5495925" cy="36639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1</xdr:row>
      <xdr:rowOff>95250</xdr:rowOff>
    </xdr:from>
    <xdr:to>
      <xdr:col>9</xdr:col>
      <xdr:colOff>123825</xdr:colOff>
      <xdr:row>20</xdr:row>
      <xdr:rowOff>146050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666750"/>
          <a:ext cx="5505450" cy="36703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200025</xdr:colOff>
      <xdr:row>1</xdr:row>
      <xdr:rowOff>85725</xdr:rowOff>
    </xdr:from>
    <xdr:to>
      <xdr:col>9</xdr:col>
      <xdr:colOff>200025</xdr:colOff>
      <xdr:row>20</xdr:row>
      <xdr:rowOff>123825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657225"/>
          <a:ext cx="5486400" cy="365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1285875</xdr:colOff>
      <xdr:row>2</xdr:row>
      <xdr:rowOff>19050</xdr:rowOff>
    </xdr:from>
    <xdr:to>
      <xdr:col>8</xdr:col>
      <xdr:colOff>276225</xdr:colOff>
      <xdr:row>21</xdr:row>
      <xdr:rowOff>57150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3800" y="971550"/>
          <a:ext cx="5943600" cy="3657600"/>
        </a:xfrm>
        <a:prstGeom prst="rect">
          <a:avLst/>
        </a:prstGeom>
      </xdr:spPr>
    </xdr:pic>
    <xdr:clientData/>
  </xdr:twoCellAnchor>
  <xdr:twoCellAnchor editAs="oneCell">
    <xdr:from>
      <xdr:col>0</xdr:col>
      <xdr:colOff>76200</xdr:colOff>
      <xdr:row>2</xdr:row>
      <xdr:rowOff>85725</xdr:rowOff>
    </xdr:from>
    <xdr:to>
      <xdr:col>1</xdr:col>
      <xdr:colOff>1285875</xdr:colOff>
      <xdr:row>21</xdr:row>
      <xdr:rowOff>123825</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1038225"/>
          <a:ext cx="3657600" cy="365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2</xdr:row>
      <xdr:rowOff>19050</xdr:rowOff>
    </xdr:from>
    <xdr:to>
      <xdr:col>5</xdr:col>
      <xdr:colOff>581025</xdr:colOff>
      <xdr:row>21</xdr:row>
      <xdr:rowOff>781050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971550"/>
          <a:ext cx="6572250" cy="4381500"/>
        </a:xfrm>
        <a:prstGeom prst="rect">
          <a:avLst/>
        </a:prstGeom>
      </xdr:spPr>
    </xdr:pic>
    <xdr:clientData/>
  </xdr:twoCellAnchor>
  <xdr:twoCellAnchor editAs="oneCell">
    <xdr:from>
      <xdr:col>7</xdr:col>
      <xdr:colOff>16650</xdr:colOff>
      <xdr:row>2</xdr:row>
      <xdr:rowOff>16650</xdr:rowOff>
    </xdr:from>
    <xdr:to>
      <xdr:col>17</xdr:col>
      <xdr:colOff>439350</xdr:colOff>
      <xdr:row>21</xdr:row>
      <xdr:rowOff>742950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1850" y="969150"/>
          <a:ext cx="6518700" cy="434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133350</xdr:colOff>
      <xdr:row>2</xdr:row>
      <xdr:rowOff>28575</xdr:rowOff>
    </xdr:from>
    <xdr:to>
      <xdr:col>20</xdr:col>
      <xdr:colOff>22350</xdr:colOff>
      <xdr:row>21</xdr:row>
      <xdr:rowOff>189075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4125" y="790575"/>
          <a:ext cx="5985000" cy="3780000"/>
        </a:xfrm>
        <a:prstGeom prst="rect">
          <a:avLst/>
        </a:prstGeom>
      </xdr:spPr>
    </xdr:pic>
    <xdr:clientData/>
  </xdr:twoCellAnchor>
  <xdr:twoCellAnchor editAs="oneCell">
    <xdr:from>
      <xdr:col>0</xdr:col>
      <xdr:colOff>178575</xdr:colOff>
      <xdr:row>2</xdr:row>
      <xdr:rowOff>26175</xdr:rowOff>
    </xdr:from>
    <xdr:to>
      <xdr:col>9</xdr:col>
      <xdr:colOff>572400</xdr:colOff>
      <xdr:row>21</xdr:row>
      <xdr:rowOff>186675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8575" y="788175"/>
          <a:ext cx="5985000" cy="378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200025</xdr:colOff>
      <xdr:row>2</xdr:row>
      <xdr:rowOff>0</xdr:rowOff>
    </xdr:from>
    <xdr:to>
      <xdr:col>20</xdr:col>
      <xdr:colOff>89025</xdr:colOff>
      <xdr:row>21</xdr:row>
      <xdr:rowOff>160500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762000"/>
          <a:ext cx="5985000" cy="3780000"/>
        </a:xfrm>
        <a:prstGeom prst="rect">
          <a:avLst/>
        </a:prstGeom>
      </xdr:spPr>
    </xdr:pic>
    <xdr:clientData/>
  </xdr:twoCellAnchor>
  <xdr:twoCellAnchor editAs="oneCell">
    <xdr:from>
      <xdr:col>0</xdr:col>
      <xdr:colOff>188100</xdr:colOff>
      <xdr:row>1</xdr:row>
      <xdr:rowOff>150000</xdr:rowOff>
    </xdr:from>
    <xdr:to>
      <xdr:col>10</xdr:col>
      <xdr:colOff>77100</xdr:colOff>
      <xdr:row>21</xdr:row>
      <xdr:rowOff>120000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8100" y="721500"/>
          <a:ext cx="5985000" cy="378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238125</xdr:colOff>
      <xdr:row>1</xdr:row>
      <xdr:rowOff>142875</xdr:rowOff>
    </xdr:from>
    <xdr:to>
      <xdr:col>20</xdr:col>
      <xdr:colOff>127125</xdr:colOff>
      <xdr:row>21</xdr:row>
      <xdr:rowOff>112875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4125" y="714375"/>
          <a:ext cx="5985000" cy="3780000"/>
        </a:xfrm>
        <a:prstGeom prst="rect">
          <a:avLst/>
        </a:prstGeom>
      </xdr:spPr>
    </xdr:pic>
    <xdr:clientData/>
  </xdr:twoCellAnchor>
  <xdr:twoCellAnchor editAs="oneCell">
    <xdr:from>
      <xdr:col>0</xdr:col>
      <xdr:colOff>169050</xdr:colOff>
      <xdr:row>1</xdr:row>
      <xdr:rowOff>178575</xdr:rowOff>
    </xdr:from>
    <xdr:to>
      <xdr:col>10</xdr:col>
      <xdr:colOff>58050</xdr:colOff>
      <xdr:row>21</xdr:row>
      <xdr:rowOff>148575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050" y="750075"/>
          <a:ext cx="5985000" cy="378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323850</xdr:colOff>
      <xdr:row>1</xdr:row>
      <xdr:rowOff>171450</xdr:rowOff>
    </xdr:from>
    <xdr:to>
      <xdr:col>20</xdr:col>
      <xdr:colOff>212850</xdr:colOff>
      <xdr:row>21</xdr:row>
      <xdr:rowOff>141450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19850" y="742950"/>
          <a:ext cx="5985000" cy="3780000"/>
        </a:xfrm>
        <a:prstGeom prst="rect">
          <a:avLst/>
        </a:prstGeom>
      </xdr:spPr>
    </xdr:pic>
    <xdr:clientData/>
  </xdr:twoCellAnchor>
  <xdr:twoCellAnchor editAs="oneCell">
    <xdr:from>
      <xdr:col>0</xdr:col>
      <xdr:colOff>226200</xdr:colOff>
      <xdr:row>1</xdr:row>
      <xdr:rowOff>130950</xdr:rowOff>
    </xdr:from>
    <xdr:to>
      <xdr:col>10</xdr:col>
      <xdr:colOff>115200</xdr:colOff>
      <xdr:row>21</xdr:row>
      <xdr:rowOff>100950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200" y="702450"/>
          <a:ext cx="5985000" cy="3780000"/>
        </a:xfrm>
        <a:prstGeom prst="rect">
          <a:avLst/>
        </a:prstGeom>
      </xdr:spPr>
    </xdr:pic>
    <xdr:clientData/>
  </xdr:twoCellAnchor>
</xdr:wsDr>
</file>

<file path=xl/tables/table1.xml><?xml version="1.0" encoding="utf-8"?>
<table xmlns="http://schemas.openxmlformats.org/spreadsheetml/2006/main" id="7" name="Table7" displayName="Table7" ref="A3:B179" totalsRowShown="0" headerRowDxfId="142">
  <autoFilter ref="A3:B179"/>
  <tableColumns count="2">
    <tableColumn id="1" name="Domaine" dataDxfId="141"/>
    <tableColumn id="2" name="Sous-domaine" dataDxfId="140"/>
  </tableColumns>
  <tableStyleInfo name="TableStyleMedium2" showFirstColumn="0" showLastColumn="0" showRowStripes="1" showColumnStripes="0"/>
</table>
</file>

<file path=xl/tables/table10.xml><?xml version="1.0" encoding="utf-8"?>
<table xmlns="http://schemas.openxmlformats.org/spreadsheetml/2006/main" id="3" name="Table3" displayName="Table3" ref="A4:P44" totalsRowShown="0" headerRowDxfId="60" dataDxfId="59">
  <autoFilter ref="A4:P44"/>
  <tableColumns count="16">
    <tableColumn id="1" name="Secteur technique" dataDxfId="58"/>
    <tableColumn id="2" name="Domaine technique" dataDxfId="57"/>
    <tableColumn id="3" name="Nombre de brevets (entiers)" dataDxfId="56"/>
    <tableColumn id="4" name="Nombre de brevets (frac)" dataDxfId="55"/>
    <tableColumn id="5" name="IS" dataDxfId="54"/>
    <tableColumn id="6" name="Flux de brevets" dataDxfId="53"/>
    <tableColumn id="7" name="MCR" dataDxfId="52"/>
    <tableColumn id="8" name="MeCR" dataDxfId="51"/>
    <tableColumn id="9" name="Nombre de brevets (entiers)-2" dataDxfId="50"/>
    <tableColumn id="10" name="Nombre de brevets (frac)-2" dataDxfId="49"/>
    <tableColumn id="11" name="IS-2" dataDxfId="48"/>
    <tableColumn id="12" name="Flux de brevets-2" dataDxfId="47"/>
    <tableColumn id="13" name="MCR-2" dataDxfId="46"/>
    <tableColumn id="14" name="MeCR-2" dataDxfId="45"/>
    <tableColumn id="15" name="TCr" dataDxfId="44"/>
    <tableColumn id="16" name="ICr" dataDxfId="43"/>
  </tableColumns>
  <tableStyleInfo name="TableStyleMedium2" showFirstColumn="0" showLastColumn="0" showRowStripes="1" showColumnStripes="0"/>
</table>
</file>

<file path=xl/tables/table11.xml><?xml version="1.0" encoding="utf-8"?>
<table xmlns="http://schemas.openxmlformats.org/spreadsheetml/2006/main" id="5" name="Table5" displayName="Table5" ref="A3:F23" totalsRowShown="0" headerRowDxfId="42" dataDxfId="40" headerRowBorderDxfId="41">
  <autoFilter ref="A3:F23"/>
  <tableColumns count="6">
    <tableColumn id="1" name="Institution" dataDxfId="39"/>
    <tableColumn id="2" name="Secteur" dataDxfId="38"/>
    <tableColumn id="3" name="Nombre de brevets (entiers)" dataDxfId="37"/>
    <tableColumn id="4" name="Nombre de brevets (frac)" dataDxfId="36"/>
    <tableColumn id="5" name="MeCR" dataDxfId="35"/>
    <tableColumn id="6" name="MCR" dataDxfId="34"/>
  </tableColumns>
  <tableStyleInfo name="TableStyleMedium2" showFirstColumn="0" showLastColumn="0" showRowStripes="1" showColumnStripes="0"/>
</table>
</file>

<file path=xl/tables/table12.xml><?xml version="1.0" encoding="utf-8"?>
<table xmlns="http://schemas.openxmlformats.org/spreadsheetml/2006/main" id="10" name="Table10" displayName="Table10" ref="A3:F23" totalsRowShown="0" headerRowDxfId="33" dataDxfId="31" headerRowBorderDxfId="32" tableBorderDxfId="30">
  <autoFilter ref="A3:F23"/>
  <tableColumns count="6">
    <tableColumn id="1" name="Institution" dataDxfId="29"/>
    <tableColumn id="2" name="Catégorie" dataDxfId="28"/>
    <tableColumn id="3" name="Brevets (entiers)" dataDxfId="27"/>
    <tableColumn id="4" name="Brevets (frac)" dataDxfId="26"/>
    <tableColumn id="5" name="MeCR" dataDxfId="25"/>
    <tableColumn id="6" name="MCR" dataDxfId="24"/>
  </tableColumns>
  <tableStyleInfo name="TableStyleMedium2" showFirstColumn="0" showLastColumn="0" showRowStripes="1" showColumnStripes="0"/>
</table>
</file>

<file path=xl/tables/table13.xml><?xml version="1.0" encoding="utf-8"?>
<table xmlns="http://schemas.openxmlformats.org/spreadsheetml/2006/main" id="2" name="Table2" displayName="Table2" ref="A3:F355" totalsRowShown="0" headerRowDxfId="23" dataDxfId="22">
  <autoFilter ref="A3:F355"/>
  <tableColumns count="6">
    <tableColumn id="1" name="Secteur technique" dataDxfId="21"/>
    <tableColumn id="2" name="Institution" dataDxfId="20"/>
    <tableColumn id="3" name="Patent count (frac)" dataDxfId="19"/>
    <tableColumn id="4" name="Patent count (full)" dataDxfId="18"/>
    <tableColumn id="5" name="MeRC" dataDxfId="17"/>
    <tableColumn id="6" name="MCR" dataDxfId="16"/>
  </tableColumns>
  <tableStyleInfo name="TableStyleMedium2" showFirstColumn="0" showLastColumn="0" showRowStripes="1" showColumnStripes="0"/>
</table>
</file>

<file path=xl/tables/table14.xml><?xml version="1.0" encoding="utf-8"?>
<table xmlns="http://schemas.openxmlformats.org/spreadsheetml/2006/main" id="4" name="Table4" displayName="Table4" ref="A3:E19" totalsRowShown="0" headerRowDxfId="15" dataDxfId="14" tableBorderDxfId="13">
  <autoFilter ref="A3:E19"/>
  <tableColumns count="5">
    <tableColumn id="1" name="Pays" dataDxfId="12"/>
    <tableColumn id="2" name="2015 DIRDE ($B)" dataDxfId="11"/>
    <tableColumn id="3" name="2015 Intensité des DIRDE" dataDxfId="10"/>
    <tableColumn id="4" name="Croissance (%)_x000a_(2006-2015)" dataDxfId="9"/>
    <tableColumn id="5" name="Indicateur composite des dépenses de R-Di" dataDxfId="8"/>
  </tableColumns>
  <tableStyleInfo name="TableStyleMedium2" showFirstColumn="0" showLastColumn="0" showRowStripes="1" showColumnStripes="0"/>
</table>
</file>

<file path=xl/tables/table15.xml><?xml version="1.0" encoding="utf-8"?>
<table xmlns="http://schemas.openxmlformats.org/spreadsheetml/2006/main" id="14" name="Table14" displayName="Table14" ref="A3:H49" totalsRowShown="0" headerRowDxfId="7" headerRowBorderDxfId="6" tableBorderDxfId="5">
  <autoFilter ref="A3:H49"/>
  <tableColumns count="8">
    <tableColumn id="1" name="Industrie" dataDxfId="4"/>
    <tableColumn id="2" name="DIRDE (2011-2015)" dataDxfId="3"/>
    <tableColumn id="3" name="Intensité (2009-2013)" dataDxfId="2"/>
    <tableColumn id="4" name="TCAC (2006-2015)" dataDxfId="1"/>
    <tableColumn id="5" name="Ampleur"/>
    <tableColumn id="6" name="Intensité" dataDxfId="0"/>
    <tableColumn id="7" name="Croissance"/>
    <tableColumn id="8" name="Force"/>
  </tableColumns>
  <tableStyleInfo name="TableStyleMedium2" showFirstColumn="0" showLastColumn="0" showRowStripes="1" showColumnStripes="0"/>
</table>
</file>

<file path=xl/tables/table2.xml><?xml version="1.0" encoding="utf-8"?>
<table xmlns="http://schemas.openxmlformats.org/spreadsheetml/2006/main" id="15" name="Table15" displayName="Table15" ref="A3:B23" totalsRowShown="0" headerRowDxfId="139" headerRowBorderDxfId="138" tableBorderDxfId="137">
  <autoFilter ref="A3:B23"/>
  <tableColumns count="2">
    <tableColumn id="1" name="Pays" dataDxfId="136"/>
    <tableColumn id="2" name="Production par 1,000 habitants" dataDxfId="135"/>
  </tableColumns>
  <tableStyleInfo name="TableStyleMedium2" showFirstColumn="0" showLastColumn="0" showRowStripes="1" showColumnStripes="0"/>
</table>
</file>

<file path=xl/tables/table3.xml><?xml version="1.0" encoding="utf-8"?>
<table xmlns="http://schemas.openxmlformats.org/spreadsheetml/2006/main" id="16" name="Table16" displayName="Table16" ref="A3:B23" totalsRowShown="0" headerRowDxfId="134" headerRowBorderDxfId="133" tableBorderDxfId="132">
  <autoFilter ref="A3:B23"/>
  <tableColumns count="2">
    <tableColumn id="1" name="Pays" dataDxfId="131"/>
    <tableColumn id="2" name="Production par milliards de PIB" dataDxfId="130"/>
  </tableColumns>
  <tableStyleInfo name="TableStyleMedium2" showFirstColumn="0" showLastColumn="0" showRowStripes="1" showColumnStripes="0"/>
</table>
</file>

<file path=xl/tables/table4.xml><?xml version="1.0" encoding="utf-8"?>
<table xmlns="http://schemas.openxmlformats.org/spreadsheetml/2006/main" id="9" name="Table9" displayName="Table9" ref="A4:M198" totalsRowShown="0" headerRowDxfId="129" dataDxfId="128">
  <autoFilter ref="A4:M198"/>
  <tableColumns count="13">
    <tableColumn id="1" name="Domaine" dataDxfId="127"/>
    <tableColumn id="2" name="Sous-Domaine" dataDxfId="126"/>
    <tableColumn id="3" name="Publications" dataDxfId="125"/>
    <tableColumn id="4" name="Part (%)" dataDxfId="124"/>
    <tableColumn id="5" name="MCR" dataDxfId="123"/>
    <tableColumn id="6" name="MeCR" dataDxfId="122"/>
    <tableColumn id="7" name="Rang selon la MCR" dataDxfId="121"/>
    <tableColumn id="8" name="Rang" dataDxfId="120"/>
    <tableColumn id="9" name="Répondants" dataDxfId="119"/>
    <tableColumn id="10" name="Variation des publications  (%)" dataDxfId="118"/>
    <tableColumn id="11" name="MCR-2" dataDxfId="117"/>
    <tableColumn id="12" name="MeCR-2" dataDxfId="116"/>
    <tableColumn id="13" name="Indice composite" dataDxfId="115"/>
  </tableColumns>
  <tableStyleInfo name="TableStyleMedium2" showFirstColumn="0" showLastColumn="0" showRowStripes="1" showColumnStripes="0"/>
</table>
</file>

<file path=xl/tables/table5.xml><?xml version="1.0" encoding="utf-8"?>
<table xmlns="http://schemas.openxmlformats.org/spreadsheetml/2006/main" id="8" name="Table8" displayName="Table8" ref="A4:J180" totalsRowShown="0" headerRowDxfId="114" dataDxfId="112" headerRowBorderDxfId="113" tableBorderDxfId="111">
  <autoFilter ref="A4:J180"/>
  <tableColumns count="10">
    <tableColumn id="1" name="Sous-domaines" dataDxfId="110"/>
    <tableColumn id="2" name="Nombre de publications (Monde)" dataDxfId="109"/>
    <tableColumn id="3" name="Nombre de publications (Canada)" dataDxfId="108"/>
    <tableColumn id="4" name="Part (Canada)" dataDxfId="107"/>
    <tableColumn id="5" name="Nombre de publications  (Monde)-2" dataDxfId="106"/>
    <tableColumn id="6" name="Nombre de publications (Canada)-2" dataDxfId="105"/>
    <tableColumn id="7" name="Part (Canada)-2" dataDxfId="104"/>
    <tableColumn id="8" name="Nombre de publications  (Monde)-3" dataDxfId="103"/>
    <tableColumn id="9" name="Nombre de publications  (Canada)-3" dataDxfId="102"/>
    <tableColumn id="10" name="Part (Canada)-3" dataDxfId="101"/>
  </tableColumns>
  <tableStyleInfo name="TableStyleMedium2" showFirstColumn="0" showLastColumn="0" showRowStripes="1" showColumnStripes="0"/>
</table>
</file>

<file path=xl/tables/table6.xml><?xml version="1.0" encoding="utf-8"?>
<table xmlns="http://schemas.openxmlformats.org/spreadsheetml/2006/main" id="11" name="Table11" displayName="Table11" ref="A3:G23" totalsRowShown="0" headerRowDxfId="100" dataDxfId="99" tableBorderDxfId="98">
  <autoFilter ref="A3:G23"/>
  <tableColumns count="7">
    <tableColumn id="1" name="Main" dataDxfId="97"/>
    <tableColumn id="2" name="Nombre de publications (entiers)" dataDxfId="96"/>
    <tableColumn id="3" name="Nombre de publications (frac)" dataDxfId="95"/>
    <tableColumn id="4" name="Taux de collaboration internationale" dataDxfId="94"/>
    <tableColumn id="5" name="MeCR" dataDxfId="93"/>
    <tableColumn id="6" name="MCR" dataDxfId="92"/>
    <tableColumn id="7" name="1 % SPPC" dataDxfId="91"/>
  </tableColumns>
  <tableStyleInfo name="TableStyleMedium2" showFirstColumn="0" showLastColumn="0" showRowStripes="1" showColumnStripes="0"/>
</table>
</file>

<file path=xl/tables/table7.xml><?xml version="1.0" encoding="utf-8"?>
<table xmlns="http://schemas.openxmlformats.org/spreadsheetml/2006/main" id="12" name="Table12" displayName="Table12" ref="A3:H43" totalsRowShown="0" headerRowDxfId="90" dataDxfId="89" tableBorderDxfId="88">
  <autoFilter ref="A3:H43"/>
  <tableColumns count="8">
    <tableColumn id="1" name="Institution" dataDxfId="87"/>
    <tableColumn id="2" name="Secteur" dataDxfId="86"/>
    <tableColumn id="3" name="Nombre de publications (entiers)" dataDxfId="85"/>
    <tableColumn id="4" name="Nombre de publications (frac)" dataDxfId="84"/>
    <tableColumn id="5" name="Taux de collaboration internationale" dataDxfId="83"/>
    <tableColumn id="6" name="MeCR" dataDxfId="82"/>
    <tableColumn id="7" name="MCR" dataDxfId="81"/>
    <tableColumn id="8" name="1 % SPPC" dataDxfId="80"/>
  </tableColumns>
  <tableStyleInfo name="TableStyleLight9" showFirstColumn="0" showLastColumn="0" showRowStripes="1" showColumnStripes="0"/>
</table>
</file>

<file path=xl/tables/table8.xml><?xml version="1.0" encoding="utf-8"?>
<table xmlns="http://schemas.openxmlformats.org/spreadsheetml/2006/main" id="1" name="Table1" displayName="Table1" ref="A3:F203" totalsRowShown="0" headerRowDxfId="79" dataDxfId="77" headerRowBorderDxfId="78" tableBorderDxfId="76">
  <autoFilter ref="A3:F203"/>
  <tableColumns count="6">
    <tableColumn id="1" name="Domaine" dataDxfId="75"/>
    <tableColumn id="2" name="Institution" dataDxfId="74"/>
    <tableColumn id="3" name="Nombre de publications (entiers)"/>
    <tableColumn id="4" name="MeCR" dataDxfId="73"/>
    <tableColumn id="5" name="MCR" dataDxfId="72"/>
    <tableColumn id="6" name="SPPC" dataDxfId="71"/>
  </tableColumns>
  <tableStyleInfo name="TableStyleMedium2" showFirstColumn="0" showLastColumn="0" showRowStripes="1" showColumnStripes="0"/>
</table>
</file>

<file path=xl/tables/table9.xml><?xml version="1.0" encoding="utf-8"?>
<table xmlns="http://schemas.openxmlformats.org/spreadsheetml/2006/main" id="13" name="Table13" displayName="Table13" ref="A5:G40" totalsRowShown="0" headerRowDxfId="70" dataDxfId="69" tableBorderDxfId="68">
  <autoFilter ref="A5:G40"/>
  <tableColumns count="7">
    <tableColumn id="1" name="Domaine" dataDxfId="67"/>
    <tableColumn id="2" name="Canada" dataDxfId="66"/>
    <tableColumn id="3" name="Monde" dataDxfId="65"/>
    <tableColumn id="4" name="Part (%)" dataDxfId="64">
      <calculatedColumnFormula>B6*100/C6</calculatedColumnFormula>
    </tableColumn>
    <tableColumn id="5" name="Canada-2" dataDxfId="63"/>
    <tableColumn id="6" name="Monde-2" dataDxfId="62"/>
    <tableColumn id="7" name="Part-2 (%)" dataDxfId="61">
      <calculatedColumnFormula>E6*100/F6</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scienceadvice.ca/uploads/fr/assessmentspublicationsnewsreleases/stird2016/surveyquestionnaire_web_fr.pdf"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abSelected="1" topLeftCell="A13" workbookViewId="0">
      <selection activeCell="A33" sqref="A33"/>
    </sheetView>
  </sheetViews>
  <sheetFormatPr defaultRowHeight="14.4" x14ac:dyDescent="0.3"/>
  <cols>
    <col min="1" max="1" width="18" style="139" customWidth="1"/>
    <col min="2" max="2" width="92.109375" customWidth="1"/>
  </cols>
  <sheetData>
    <row r="1" spans="1:4" ht="30.6" customHeight="1" x14ac:dyDescent="0.3">
      <c r="A1" s="26" t="s">
        <v>732</v>
      </c>
      <c r="B1" s="26" t="s">
        <v>713</v>
      </c>
      <c r="D1" s="34"/>
    </row>
    <row r="2" spans="1:4" ht="19.2" customHeight="1" x14ac:dyDescent="0.3">
      <c r="A2" s="235" t="s">
        <v>714</v>
      </c>
      <c r="B2" s="21" t="s">
        <v>737</v>
      </c>
    </row>
    <row r="3" spans="1:4" ht="31.2" customHeight="1" x14ac:dyDescent="0.3">
      <c r="A3" s="236" t="s">
        <v>715</v>
      </c>
      <c r="B3" s="22" t="s">
        <v>738</v>
      </c>
    </row>
    <row r="4" spans="1:4" ht="27.6" x14ac:dyDescent="0.3">
      <c r="A4" s="236" t="s">
        <v>716</v>
      </c>
      <c r="B4" s="22" t="s">
        <v>739</v>
      </c>
    </row>
    <row r="5" spans="1:4" ht="27.6" x14ac:dyDescent="0.3">
      <c r="A5" s="236" t="s">
        <v>717</v>
      </c>
      <c r="B5" s="22" t="s">
        <v>740</v>
      </c>
    </row>
    <row r="6" spans="1:4" ht="27.6" x14ac:dyDescent="0.3">
      <c r="A6" s="236" t="s">
        <v>718</v>
      </c>
      <c r="B6" s="22" t="s">
        <v>741</v>
      </c>
    </row>
    <row r="7" spans="1:4" x14ac:dyDescent="0.3">
      <c r="A7" s="236" t="s">
        <v>719</v>
      </c>
      <c r="B7" s="22" t="s">
        <v>742</v>
      </c>
    </row>
    <row r="8" spans="1:4" x14ac:dyDescent="0.3">
      <c r="A8" s="236" t="s">
        <v>720</v>
      </c>
      <c r="B8" s="22" t="s">
        <v>743</v>
      </c>
    </row>
    <row r="9" spans="1:4" x14ac:dyDescent="0.3">
      <c r="A9" s="236" t="s">
        <v>721</v>
      </c>
      <c r="B9" s="22" t="s">
        <v>744</v>
      </c>
    </row>
    <row r="10" spans="1:4" ht="27.6" x14ac:dyDescent="0.3">
      <c r="A10" s="236" t="s">
        <v>0</v>
      </c>
      <c r="B10" s="22" t="s">
        <v>745</v>
      </c>
    </row>
    <row r="11" spans="1:4" ht="27.6" x14ac:dyDescent="0.3">
      <c r="A11" s="236" t="s">
        <v>1</v>
      </c>
      <c r="B11" s="22" t="s">
        <v>746</v>
      </c>
    </row>
    <row r="12" spans="1:4" x14ac:dyDescent="0.3">
      <c r="A12" s="236" t="s">
        <v>2</v>
      </c>
      <c r="B12" s="22" t="s">
        <v>747</v>
      </c>
    </row>
    <row r="13" spans="1:4" s="2" customFormat="1" x14ac:dyDescent="0.3">
      <c r="A13" s="23" t="s">
        <v>733</v>
      </c>
      <c r="B13" s="23" t="s">
        <v>748</v>
      </c>
    </row>
    <row r="14" spans="1:4" s="2" customFormat="1" x14ac:dyDescent="0.3">
      <c r="A14" s="234" t="s">
        <v>722</v>
      </c>
      <c r="B14" s="24" t="s">
        <v>749</v>
      </c>
    </row>
    <row r="15" spans="1:4" s="2" customFormat="1" x14ac:dyDescent="0.3">
      <c r="A15" s="234" t="s">
        <v>723</v>
      </c>
      <c r="B15" s="24" t="s">
        <v>751</v>
      </c>
    </row>
    <row r="16" spans="1:4" s="2" customFormat="1" x14ac:dyDescent="0.3">
      <c r="A16" s="234" t="s">
        <v>62</v>
      </c>
      <c r="B16" s="21" t="s">
        <v>750</v>
      </c>
    </row>
    <row r="17" spans="1:2" x14ac:dyDescent="0.3">
      <c r="A17" s="23" t="s">
        <v>734</v>
      </c>
      <c r="B17" s="23" t="s">
        <v>752</v>
      </c>
    </row>
    <row r="18" spans="1:2" ht="27.6" x14ac:dyDescent="0.3">
      <c r="A18" s="235" t="s">
        <v>724</v>
      </c>
      <c r="B18" s="24" t="s">
        <v>753</v>
      </c>
    </row>
    <row r="19" spans="1:2" x14ac:dyDescent="0.3">
      <c r="A19" s="234" t="s">
        <v>725</v>
      </c>
      <c r="B19" s="21" t="s">
        <v>754</v>
      </c>
    </row>
    <row r="20" spans="1:2" x14ac:dyDescent="0.3">
      <c r="A20" s="236" t="s">
        <v>726</v>
      </c>
      <c r="B20" s="233" t="s">
        <v>755</v>
      </c>
    </row>
    <row r="21" spans="1:2" x14ac:dyDescent="0.3">
      <c r="A21" s="236" t="s">
        <v>727</v>
      </c>
      <c r="B21" s="233" t="s">
        <v>756</v>
      </c>
    </row>
    <row r="22" spans="1:2" x14ac:dyDescent="0.3">
      <c r="A22" s="234" t="s">
        <v>728</v>
      </c>
      <c r="B22" s="21" t="s">
        <v>757</v>
      </c>
    </row>
    <row r="23" spans="1:2" ht="27.6" x14ac:dyDescent="0.3">
      <c r="A23" s="235" t="s">
        <v>63</v>
      </c>
      <c r="B23" s="25" t="s">
        <v>758</v>
      </c>
    </row>
    <row r="24" spans="1:2" x14ac:dyDescent="0.3">
      <c r="A24" s="23" t="s">
        <v>735</v>
      </c>
      <c r="B24" s="23" t="s">
        <v>759</v>
      </c>
    </row>
    <row r="25" spans="1:2" x14ac:dyDescent="0.3">
      <c r="A25" s="234" t="s">
        <v>729</v>
      </c>
      <c r="B25" s="25" t="s">
        <v>855</v>
      </c>
    </row>
    <row r="26" spans="1:2" x14ac:dyDescent="0.3">
      <c r="A26" s="234" t="s">
        <v>730</v>
      </c>
      <c r="B26" s="21" t="s">
        <v>760</v>
      </c>
    </row>
    <row r="27" spans="1:2" s="138" customFormat="1" x14ac:dyDescent="0.3">
      <c r="A27" s="234" t="s">
        <v>731</v>
      </c>
      <c r="B27" s="137" t="s">
        <v>761</v>
      </c>
    </row>
    <row r="28" spans="1:2" x14ac:dyDescent="0.3">
      <c r="A28" s="23" t="s">
        <v>736</v>
      </c>
      <c r="B28" s="23" t="s">
        <v>762</v>
      </c>
    </row>
    <row r="29" spans="1:2" ht="27.6" x14ac:dyDescent="0.3">
      <c r="A29" s="234" t="s">
        <v>94</v>
      </c>
      <c r="B29" s="24" t="s">
        <v>763</v>
      </c>
    </row>
    <row r="30" spans="1:2" ht="27.6" x14ac:dyDescent="0.3">
      <c r="A30" s="235" t="s">
        <v>99</v>
      </c>
      <c r="B30" s="24" t="s">
        <v>764</v>
      </c>
    </row>
  </sheetData>
  <hyperlinks>
    <hyperlink ref="A2" location="'Tableau A.1'!A1" display="Tableau A.1"/>
    <hyperlink ref="A3" location="'Tableau A.2'!A1" display="Tableau A.2"/>
    <hyperlink ref="A4" location="'Tableau A.3'!A1" display="Tableau A.3"/>
    <hyperlink ref="A10" location="'Figure A.1'!A1" display="Figure A.1"/>
    <hyperlink ref="A11" location="'Figure A.2'!A1" display="Figure A.2"/>
    <hyperlink ref="A5" location="'Tableau A.4'!A1" display="Tableau A.4"/>
    <hyperlink ref="A6" location="'Tableau A.5'!A1" display="Tableau A.5"/>
    <hyperlink ref="A7" location="'Tableau A.6'!A1" display="Tableau A.6"/>
    <hyperlink ref="A8" location="'Tableau A.7'!A1" display="Tableau A.7"/>
    <hyperlink ref="A9" location="'Tableau A.8'!A1" display="Tableau A.8"/>
    <hyperlink ref="A12" location="'Figure A.3'!A1" display="Figure A.3"/>
    <hyperlink ref="A16" location="'Figure B.1'!A1" display="Figure B.1"/>
    <hyperlink ref="A14" location="'Tableau B.1'!A1" display="Tableau B.1"/>
    <hyperlink ref="A18" location="'Tableau C.1'!A1" display="Tableau C.1"/>
    <hyperlink ref="A23" location="'Figure C.1'!A1" display="Figure C.1 "/>
    <hyperlink ref="A19" location="'Tableau C.2'!A1" display="Tableau C.2"/>
    <hyperlink ref="A20" location="'Tableau C.3'!A1" display="Tableau C.3"/>
    <hyperlink ref="A21" location="'Tableau C.4'!A1" display="Tableau C.4"/>
    <hyperlink ref="A22" location="'Tableau C.5'!A1" display="Tableau C.5"/>
    <hyperlink ref="A25" location="'Tableau D.1'!A1" display="Tableau D.1"/>
    <hyperlink ref="A26" location="'Tableau D.2'!A1" display="Tableau D.2"/>
    <hyperlink ref="A29" location="'Figure E.1'!A1" display="Figure E.1"/>
    <hyperlink ref="A30" location="'Figure E.2'!A1" display="Figure E.2"/>
    <hyperlink ref="A27" location="'Tableau D.3'!A1" display="Tableau D.3"/>
    <hyperlink ref="A15" location="'Tableau B.2'!A1" display="Tableau B.2"/>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zoomScaleNormal="100" workbookViewId="0">
      <selection activeCell="D1" sqref="D1"/>
    </sheetView>
  </sheetViews>
  <sheetFormatPr defaultRowHeight="14.4" x14ac:dyDescent="0.3"/>
  <cols>
    <col min="1" max="1" width="38.109375" customWidth="1"/>
    <col min="2" max="2" width="82.33203125" customWidth="1"/>
    <col min="6" max="6" width="20.6640625" customWidth="1"/>
  </cols>
  <sheetData>
    <row r="1" spans="1:7" ht="58.5" customHeight="1" x14ac:dyDescent="0.3">
      <c r="A1" s="237" t="s">
        <v>673</v>
      </c>
      <c r="B1" s="237"/>
      <c r="D1" s="18" t="s">
        <v>114</v>
      </c>
      <c r="F1" s="34"/>
      <c r="G1" s="20"/>
    </row>
    <row r="2" spans="1:7" ht="286.95" customHeight="1" x14ac:dyDescent="0.3"/>
    <row r="3" spans="1:7" ht="62.4" customHeight="1" x14ac:dyDescent="0.3">
      <c r="C3" s="32"/>
      <c r="D3" s="32"/>
    </row>
    <row r="4" spans="1:7" ht="136.5" customHeight="1" x14ac:dyDescent="0.3">
      <c r="A4" s="231" t="s">
        <v>674</v>
      </c>
      <c r="B4" s="33" t="s">
        <v>196</v>
      </c>
      <c r="C4" s="32"/>
      <c r="D4" s="32"/>
    </row>
    <row r="5" spans="1:7" x14ac:dyDescent="0.3">
      <c r="A5" s="32"/>
      <c r="B5" s="32"/>
      <c r="C5" s="32"/>
      <c r="D5" s="32"/>
    </row>
    <row r="6" spans="1:7" x14ac:dyDescent="0.3">
      <c r="A6" s="32"/>
      <c r="B6" s="32"/>
      <c r="C6" s="32"/>
      <c r="D6" s="32"/>
    </row>
    <row r="7" spans="1:7" x14ac:dyDescent="0.3">
      <c r="A7" s="32"/>
      <c r="B7" s="32"/>
      <c r="C7" s="32"/>
      <c r="D7" s="32"/>
    </row>
  </sheetData>
  <mergeCells count="1">
    <mergeCell ref="A1:B1"/>
  </mergeCells>
  <hyperlinks>
    <hyperlink ref="D1" location="'Table des matières'!A1" display="Retour à la table des matières"/>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zoomScaleNormal="100" workbookViewId="0">
      <selection activeCell="D1" sqref="D1"/>
    </sheetView>
  </sheetViews>
  <sheetFormatPr defaultRowHeight="14.4" x14ac:dyDescent="0.3"/>
  <cols>
    <col min="1" max="1" width="64.6640625" customWidth="1"/>
    <col min="2" max="2" width="63.6640625" customWidth="1"/>
  </cols>
  <sheetData>
    <row r="1" spans="1:5" ht="57.6" x14ac:dyDescent="0.3">
      <c r="A1" s="237" t="s">
        <v>675</v>
      </c>
      <c r="B1" s="237"/>
      <c r="D1" s="18" t="s">
        <v>114</v>
      </c>
    </row>
    <row r="2" spans="1:5" ht="323.25" customHeight="1" x14ac:dyDescent="0.3">
      <c r="E2" s="28"/>
    </row>
    <row r="3" spans="1:5" ht="35.25" customHeight="1" x14ac:dyDescent="0.3">
      <c r="A3" s="238" t="s">
        <v>676</v>
      </c>
      <c r="B3" s="239"/>
    </row>
    <row r="4" spans="1:5" x14ac:dyDescent="0.3">
      <c r="A4" s="239"/>
      <c r="B4" s="239"/>
    </row>
    <row r="5" spans="1:5" x14ac:dyDescent="0.3">
      <c r="A5" s="239"/>
      <c r="B5" s="239"/>
    </row>
    <row r="6" spans="1:5" ht="60.75" customHeight="1" x14ac:dyDescent="0.3">
      <c r="A6" s="239"/>
      <c r="B6" s="239"/>
    </row>
  </sheetData>
  <mergeCells count="2">
    <mergeCell ref="A3:B6"/>
    <mergeCell ref="A1:B1"/>
  </mergeCells>
  <hyperlinks>
    <hyperlink ref="D1" location="'Table des matières'!A1" display="Retour à la table des matières"/>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K1" sqref="K1"/>
    </sheetView>
  </sheetViews>
  <sheetFormatPr defaultRowHeight="14.4" x14ac:dyDescent="0.3"/>
  <cols>
    <col min="9" max="9" width="29.109375" customWidth="1"/>
  </cols>
  <sheetData>
    <row r="1" spans="1:13" ht="45" customHeight="1" x14ac:dyDescent="0.3">
      <c r="A1" s="237" t="s">
        <v>677</v>
      </c>
      <c r="B1" s="237"/>
      <c r="C1" s="237"/>
      <c r="D1" s="237"/>
      <c r="E1" s="237"/>
      <c r="F1" s="237"/>
      <c r="G1" s="237"/>
      <c r="H1" s="237"/>
      <c r="I1" s="237"/>
      <c r="K1" s="18" t="s">
        <v>114</v>
      </c>
    </row>
    <row r="2" spans="1:13" x14ac:dyDescent="0.3">
      <c r="M2" t="s">
        <v>137</v>
      </c>
    </row>
    <row r="25" spans="1:9" x14ac:dyDescent="0.3">
      <c r="A25" s="238" t="s">
        <v>678</v>
      </c>
      <c r="B25" s="238"/>
      <c r="C25" s="238"/>
      <c r="D25" s="238"/>
      <c r="E25" s="238"/>
      <c r="F25" s="238"/>
      <c r="G25" s="238"/>
      <c r="H25" s="238"/>
      <c r="I25" s="238"/>
    </row>
    <row r="26" spans="1:9" x14ac:dyDescent="0.3">
      <c r="A26" s="238"/>
      <c r="B26" s="238"/>
      <c r="C26" s="238"/>
      <c r="D26" s="238"/>
      <c r="E26" s="238"/>
      <c r="F26" s="238"/>
      <c r="G26" s="238"/>
      <c r="H26" s="238"/>
      <c r="I26" s="238"/>
    </row>
    <row r="27" spans="1:9" x14ac:dyDescent="0.3">
      <c r="A27" s="238"/>
      <c r="B27" s="238"/>
      <c r="C27" s="238"/>
      <c r="D27" s="238"/>
      <c r="E27" s="238"/>
      <c r="F27" s="238"/>
      <c r="G27" s="238"/>
      <c r="H27" s="238"/>
      <c r="I27" s="238"/>
    </row>
    <row r="28" spans="1:9" x14ac:dyDescent="0.3">
      <c r="A28" s="238"/>
      <c r="B28" s="238"/>
      <c r="C28" s="238"/>
      <c r="D28" s="238"/>
      <c r="E28" s="238"/>
      <c r="F28" s="238"/>
      <c r="G28" s="238"/>
      <c r="H28" s="238"/>
      <c r="I28" s="238"/>
    </row>
    <row r="29" spans="1:9" x14ac:dyDescent="0.3">
      <c r="A29" s="238"/>
      <c r="B29" s="238"/>
      <c r="C29" s="238"/>
      <c r="D29" s="238"/>
      <c r="E29" s="238"/>
      <c r="F29" s="238"/>
      <c r="G29" s="238"/>
      <c r="H29" s="238"/>
      <c r="I29" s="238"/>
    </row>
    <row r="30" spans="1:9" x14ac:dyDescent="0.3">
      <c r="A30" s="238"/>
      <c r="B30" s="238"/>
      <c r="C30" s="238"/>
      <c r="D30" s="238"/>
      <c r="E30" s="238"/>
      <c r="F30" s="238"/>
      <c r="G30" s="238"/>
      <c r="H30" s="238"/>
      <c r="I30" s="238"/>
    </row>
    <row r="31" spans="1:9" x14ac:dyDescent="0.3">
      <c r="A31" s="238"/>
      <c r="B31" s="238"/>
      <c r="C31" s="238"/>
      <c r="D31" s="238"/>
      <c r="E31" s="238"/>
      <c r="F31" s="238"/>
      <c r="G31" s="238"/>
      <c r="H31" s="238"/>
      <c r="I31" s="238"/>
    </row>
  </sheetData>
  <mergeCells count="2">
    <mergeCell ref="A25:I31"/>
    <mergeCell ref="A1:I1"/>
  </mergeCells>
  <hyperlinks>
    <hyperlink ref="K1" location="'Table des matières'!A1" display="Retour à la table des matières"/>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F1" sqref="F1"/>
    </sheetView>
  </sheetViews>
  <sheetFormatPr defaultRowHeight="14.4" x14ac:dyDescent="0.3"/>
  <cols>
    <col min="1" max="1" width="47.33203125" customWidth="1"/>
    <col min="2" max="2" width="32.33203125" customWidth="1"/>
    <col min="3" max="3" width="10.5546875" customWidth="1"/>
    <col min="4" max="4" width="12.33203125" customWidth="1"/>
  </cols>
  <sheetData>
    <row r="1" spans="1:6" ht="57.6" x14ac:dyDescent="0.3">
      <c r="A1" s="237" t="s">
        <v>679</v>
      </c>
      <c r="B1" s="237"/>
      <c r="C1" s="237"/>
      <c r="D1" s="237"/>
      <c r="F1" s="18" t="s">
        <v>114</v>
      </c>
    </row>
    <row r="2" spans="1:6" ht="15" thickBot="1" x14ac:dyDescent="0.35"/>
    <row r="3" spans="1:6" ht="30" customHeight="1" x14ac:dyDescent="0.3">
      <c r="A3" s="184"/>
      <c r="B3" s="185"/>
      <c r="C3" s="185"/>
      <c r="D3" s="245" t="s">
        <v>195</v>
      </c>
    </row>
    <row r="4" spans="1:6" ht="24.6" thickBot="1" x14ac:dyDescent="0.35">
      <c r="A4" s="186" t="s">
        <v>192</v>
      </c>
      <c r="B4" s="187" t="s">
        <v>193</v>
      </c>
      <c r="C4" s="187" t="s">
        <v>194</v>
      </c>
      <c r="D4" s="246"/>
    </row>
    <row r="5" spans="1:6" ht="15" thickBot="1" x14ac:dyDescent="0.35">
      <c r="A5" s="188" t="s">
        <v>244</v>
      </c>
      <c r="B5" s="189">
        <v>1452</v>
      </c>
      <c r="C5" s="190">
        <v>26.2</v>
      </c>
      <c r="D5" s="190">
        <v>-1.8</v>
      </c>
    </row>
    <row r="6" spans="1:6" ht="24.6" thickBot="1" x14ac:dyDescent="0.35">
      <c r="A6" s="191" t="s">
        <v>245</v>
      </c>
      <c r="B6" s="192">
        <v>477</v>
      </c>
      <c r="C6" s="192">
        <v>8.6</v>
      </c>
      <c r="D6" s="192">
        <v>0.8</v>
      </c>
    </row>
    <row r="7" spans="1:6" ht="24.6" thickBot="1" x14ac:dyDescent="0.35">
      <c r="A7" s="188" t="s">
        <v>246</v>
      </c>
      <c r="B7" s="190">
        <v>8</v>
      </c>
      <c r="C7" s="190">
        <v>0.1</v>
      </c>
      <c r="D7" s="190">
        <v>0</v>
      </c>
    </row>
    <row r="8" spans="1:6" ht="15" thickBot="1" x14ac:dyDescent="0.35">
      <c r="A8" s="191" t="s">
        <v>247</v>
      </c>
      <c r="B8" s="192">
        <v>79</v>
      </c>
      <c r="C8" s="192">
        <v>1.4</v>
      </c>
      <c r="D8" s="192">
        <v>0.3</v>
      </c>
    </row>
    <row r="9" spans="1:6" ht="15" thickBot="1" x14ac:dyDescent="0.35">
      <c r="A9" s="188" t="s">
        <v>248</v>
      </c>
      <c r="B9" s="189">
        <v>1146</v>
      </c>
      <c r="C9" s="190">
        <v>20.7</v>
      </c>
      <c r="D9" s="190">
        <v>1.4</v>
      </c>
    </row>
    <row r="10" spans="1:6" ht="15" thickBot="1" x14ac:dyDescent="0.35">
      <c r="A10" s="191" t="s">
        <v>249</v>
      </c>
      <c r="B10" s="193">
        <v>2358</v>
      </c>
      <c r="C10" s="192">
        <v>42.5</v>
      </c>
      <c r="D10" s="192">
        <v>-0.8</v>
      </c>
    </row>
    <row r="11" spans="1:6" ht="15" thickBot="1" x14ac:dyDescent="0.35">
      <c r="A11" s="188" t="s">
        <v>250</v>
      </c>
      <c r="B11" s="190">
        <v>27</v>
      </c>
      <c r="C11" s="190">
        <v>0.5</v>
      </c>
      <c r="D11" s="190">
        <v>0</v>
      </c>
    </row>
    <row r="12" spans="1:6" ht="15" thickBot="1" x14ac:dyDescent="0.35">
      <c r="A12" s="191" t="s">
        <v>13</v>
      </c>
      <c r="B12" s="193">
        <v>5547</v>
      </c>
      <c r="C12" s="192">
        <v>100</v>
      </c>
      <c r="D12" s="194"/>
    </row>
    <row r="14" spans="1:6" ht="14.4" customHeight="1" x14ac:dyDescent="0.3">
      <c r="A14" s="238" t="s">
        <v>251</v>
      </c>
      <c r="B14" s="238"/>
      <c r="C14" s="238"/>
      <c r="D14" s="238"/>
    </row>
    <row r="15" spans="1:6" x14ac:dyDescent="0.3">
      <c r="A15" s="238"/>
      <c r="B15" s="238"/>
      <c r="C15" s="238"/>
      <c r="D15" s="238"/>
    </row>
    <row r="16" spans="1:6" x14ac:dyDescent="0.3">
      <c r="A16" s="238"/>
      <c r="B16" s="238"/>
      <c r="C16" s="238"/>
      <c r="D16" s="238"/>
    </row>
    <row r="17" spans="1:4" x14ac:dyDescent="0.3">
      <c r="A17" s="238"/>
      <c r="B17" s="238"/>
      <c r="C17" s="238"/>
      <c r="D17" s="238"/>
    </row>
    <row r="18" spans="1:4" x14ac:dyDescent="0.3">
      <c r="A18" s="238"/>
      <c r="B18" s="238"/>
      <c r="C18" s="238"/>
      <c r="D18" s="238"/>
    </row>
  </sheetData>
  <mergeCells count="3">
    <mergeCell ref="D3:D4"/>
    <mergeCell ref="A14:D18"/>
    <mergeCell ref="A1:D1"/>
  </mergeCells>
  <hyperlinks>
    <hyperlink ref="F1" location="'Table des matières'!A1" display="Retour à la table des matière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F13" sqref="F13"/>
    </sheetView>
  </sheetViews>
  <sheetFormatPr defaultRowHeight="14.4" x14ac:dyDescent="0.3"/>
  <cols>
    <col min="1" max="1" width="23.109375" customWidth="1"/>
  </cols>
  <sheetData>
    <row r="1" spans="1:6" ht="64.2" customHeight="1" x14ac:dyDescent="0.3">
      <c r="A1" s="237" t="s">
        <v>863</v>
      </c>
      <c r="B1" s="237"/>
      <c r="C1" s="237"/>
      <c r="D1" s="237"/>
      <c r="F1" s="18" t="s">
        <v>114</v>
      </c>
    </row>
    <row r="3" spans="1:6" x14ac:dyDescent="0.3">
      <c r="A3" t="s">
        <v>864</v>
      </c>
    </row>
    <row r="4" spans="1:6" x14ac:dyDescent="0.3">
      <c r="A4" s="19" t="s">
        <v>865</v>
      </c>
    </row>
  </sheetData>
  <mergeCells count="1">
    <mergeCell ref="A1:D1"/>
  </mergeCells>
  <hyperlinks>
    <hyperlink ref="F1" location="'Table des matières'!A1" display="Retour à la table des matières"/>
    <hyperlink ref="A4" r:id="rId1"/>
  </hyperlinks>
  <pageMargins left="0.7" right="0.7" top="0.75" bottom="0.75" header="0.3" footer="0.3"/>
  <pageSetup paperSize="9" orientation="portrait" verticalDpi="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D1" sqref="D1"/>
    </sheetView>
  </sheetViews>
  <sheetFormatPr defaultRowHeight="14.4" x14ac:dyDescent="0.3"/>
  <cols>
    <col min="1" max="1" width="36.6640625" customWidth="1"/>
    <col min="2" max="2" width="49.44140625" customWidth="1"/>
  </cols>
  <sheetData>
    <row r="1" spans="1:4" ht="57.6" x14ac:dyDescent="0.3">
      <c r="A1" s="237" t="s">
        <v>681</v>
      </c>
      <c r="B1" s="237"/>
      <c r="D1" s="18" t="s">
        <v>114</v>
      </c>
    </row>
    <row r="24" spans="1:6" x14ac:dyDescent="0.3">
      <c r="A24" s="238" t="s">
        <v>680</v>
      </c>
      <c r="B24" s="238"/>
      <c r="C24" s="238"/>
      <c r="D24" s="238"/>
      <c r="E24" s="238"/>
      <c r="F24" s="238"/>
    </row>
    <row r="25" spans="1:6" x14ac:dyDescent="0.3">
      <c r="A25" s="238"/>
      <c r="B25" s="238"/>
      <c r="C25" s="238"/>
      <c r="D25" s="238"/>
      <c r="E25" s="238"/>
      <c r="F25" s="238"/>
    </row>
    <row r="26" spans="1:6" x14ac:dyDescent="0.3">
      <c r="A26" s="238"/>
      <c r="B26" s="238"/>
      <c r="C26" s="238"/>
      <c r="D26" s="238"/>
      <c r="E26" s="238"/>
      <c r="F26" s="238"/>
    </row>
    <row r="27" spans="1:6" x14ac:dyDescent="0.3">
      <c r="A27" s="238"/>
      <c r="B27" s="238"/>
      <c r="C27" s="238"/>
      <c r="D27" s="238"/>
      <c r="E27" s="238"/>
      <c r="F27" s="238"/>
    </row>
    <row r="28" spans="1:6" x14ac:dyDescent="0.3">
      <c r="A28" s="238"/>
      <c r="B28" s="238"/>
      <c r="C28" s="238"/>
      <c r="D28" s="238"/>
      <c r="E28" s="238"/>
      <c r="F28" s="238"/>
    </row>
    <row r="29" spans="1:6" x14ac:dyDescent="0.3">
      <c r="A29" s="238"/>
      <c r="B29" s="238"/>
      <c r="C29" s="238"/>
      <c r="D29" s="238"/>
      <c r="E29" s="238"/>
      <c r="F29" s="238"/>
    </row>
  </sheetData>
  <mergeCells count="2">
    <mergeCell ref="A24:F29"/>
    <mergeCell ref="A1:B1"/>
  </mergeCells>
  <hyperlinks>
    <hyperlink ref="D1" location="'Table des matières'!A1" display="Retour à la table des matières"/>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I1" sqref="I1"/>
    </sheetView>
  </sheetViews>
  <sheetFormatPr defaultRowHeight="14.4" x14ac:dyDescent="0.3"/>
  <cols>
    <col min="1" max="1" width="28.5546875" customWidth="1"/>
    <col min="2" max="2" width="22.5546875" customWidth="1"/>
    <col min="3" max="3" width="13.33203125" customWidth="1"/>
    <col min="4" max="4" width="12.88671875" customWidth="1"/>
    <col min="5" max="5" width="13.6640625" customWidth="1"/>
    <col min="6" max="6" width="12.44140625" customWidth="1"/>
    <col min="7" max="7" width="15.5546875" customWidth="1"/>
  </cols>
  <sheetData>
    <row r="1" spans="1:10" ht="45" customHeight="1" x14ac:dyDescent="0.3">
      <c r="A1" s="237" t="s">
        <v>682</v>
      </c>
      <c r="B1" s="237"/>
      <c r="C1" s="237"/>
      <c r="D1" s="237"/>
      <c r="E1" s="237"/>
      <c r="F1" s="237"/>
      <c r="G1" s="237"/>
      <c r="H1" s="237"/>
      <c r="I1" s="18" t="s">
        <v>114</v>
      </c>
    </row>
    <row r="2" spans="1:10" ht="15" thickBot="1" x14ac:dyDescent="0.35"/>
    <row r="3" spans="1:10" ht="15" thickBot="1" x14ac:dyDescent="0.35">
      <c r="A3" s="195"/>
      <c r="B3" s="247" t="s">
        <v>64</v>
      </c>
      <c r="C3" s="247"/>
      <c r="D3" s="247"/>
      <c r="E3" s="247" t="s">
        <v>65</v>
      </c>
      <c r="F3" s="247"/>
      <c r="G3" s="248"/>
      <c r="I3" s="173"/>
      <c r="J3" s="173"/>
    </row>
    <row r="4" spans="1:10" ht="15" thickBot="1" x14ac:dyDescent="0.35">
      <c r="A4" s="196"/>
      <c r="B4" s="249" t="s">
        <v>170</v>
      </c>
      <c r="C4" s="250"/>
      <c r="D4" s="197"/>
      <c r="E4" s="249" t="s">
        <v>170</v>
      </c>
      <c r="F4" s="250"/>
      <c r="G4" s="198"/>
      <c r="I4" s="173"/>
      <c r="J4" s="173"/>
    </row>
    <row r="5" spans="1:10" ht="15" thickBot="1" x14ac:dyDescent="0.35">
      <c r="A5" s="199" t="s">
        <v>117</v>
      </c>
      <c r="B5" s="200" t="s">
        <v>9</v>
      </c>
      <c r="C5" s="198" t="s">
        <v>188</v>
      </c>
      <c r="D5" s="201" t="s">
        <v>189</v>
      </c>
      <c r="E5" s="198" t="s">
        <v>112</v>
      </c>
      <c r="F5" s="198" t="s">
        <v>190</v>
      </c>
      <c r="G5" s="202" t="s">
        <v>191</v>
      </c>
      <c r="I5" s="173"/>
      <c r="J5" s="173"/>
    </row>
    <row r="6" spans="1:10" ht="15" thickBot="1" x14ac:dyDescent="0.35">
      <c r="A6" s="203" t="s">
        <v>368</v>
      </c>
      <c r="B6" s="204">
        <v>1237.79</v>
      </c>
      <c r="C6" s="204">
        <v>29387.3</v>
      </c>
      <c r="D6" s="207">
        <f>B6*100/C6</f>
        <v>4.2119895328934609</v>
      </c>
      <c r="E6" s="204">
        <v>941.55</v>
      </c>
      <c r="F6" s="204">
        <v>21849.73</v>
      </c>
      <c r="G6" s="207">
        <f>E6*100/F6</f>
        <v>4.309206566854602</v>
      </c>
      <c r="I6" s="173"/>
      <c r="J6" s="173"/>
    </row>
    <row r="7" spans="1:10" ht="15" thickBot="1" x14ac:dyDescent="0.35">
      <c r="A7" s="205" t="s">
        <v>587</v>
      </c>
      <c r="B7" s="206">
        <v>2617.2600000000002</v>
      </c>
      <c r="C7" s="206">
        <v>75447.429999999993</v>
      </c>
      <c r="D7" s="207">
        <f t="shared" ref="D7:D40" si="0">B7*100/C7</f>
        <v>3.4689849607866039</v>
      </c>
      <c r="E7" s="206">
        <v>1526.22</v>
      </c>
      <c r="F7" s="206">
        <v>35861.5</v>
      </c>
      <c r="G7" s="207">
        <f t="shared" ref="G7:G40" si="1">E7*100/F7</f>
        <v>4.2558732902973944</v>
      </c>
      <c r="I7" t="s">
        <v>162</v>
      </c>
    </row>
    <row r="8" spans="1:10" ht="15" thickBot="1" x14ac:dyDescent="0.35">
      <c r="A8" s="228" t="s">
        <v>608</v>
      </c>
      <c r="B8" s="204">
        <v>886.78</v>
      </c>
      <c r="C8" s="204">
        <v>27390.46</v>
      </c>
      <c r="D8" s="207">
        <f t="shared" si="0"/>
        <v>3.2375505924325476</v>
      </c>
      <c r="E8" s="204">
        <v>831.6</v>
      </c>
      <c r="F8" s="204">
        <v>22578.7</v>
      </c>
      <c r="G8" s="207">
        <f t="shared" si="1"/>
        <v>3.6831172742451956</v>
      </c>
    </row>
    <row r="9" spans="1:10" ht="15" thickBot="1" x14ac:dyDescent="0.35">
      <c r="A9" s="205" t="s">
        <v>588</v>
      </c>
      <c r="B9" s="206">
        <v>2107.67</v>
      </c>
      <c r="C9" s="206">
        <v>70992.11</v>
      </c>
      <c r="D9" s="207">
        <f t="shared" si="0"/>
        <v>2.9688792177046155</v>
      </c>
      <c r="E9" s="206">
        <v>1385.22</v>
      </c>
      <c r="F9" s="206">
        <v>44094.1</v>
      </c>
      <c r="G9" s="207">
        <f t="shared" si="1"/>
        <v>3.1415087279250513</v>
      </c>
    </row>
    <row r="10" spans="1:10" ht="15" thickBot="1" x14ac:dyDescent="0.35">
      <c r="A10" s="203" t="s">
        <v>66</v>
      </c>
      <c r="B10" s="204">
        <v>1038.55</v>
      </c>
      <c r="C10" s="204">
        <v>43489.5</v>
      </c>
      <c r="D10" s="207">
        <f t="shared" si="0"/>
        <v>2.3880476896722196</v>
      </c>
      <c r="E10" s="204">
        <v>1075.55</v>
      </c>
      <c r="F10" s="204">
        <v>38246.620000000003</v>
      </c>
      <c r="G10" s="207">
        <f t="shared" si="1"/>
        <v>2.8121439227832417</v>
      </c>
    </row>
    <row r="11" spans="1:10" ht="15" thickBot="1" x14ac:dyDescent="0.35">
      <c r="A11" s="227" t="s">
        <v>698</v>
      </c>
      <c r="B11" s="206">
        <v>714.73</v>
      </c>
      <c r="C11" s="206">
        <v>31238.32</v>
      </c>
      <c r="D11" s="207">
        <f t="shared" si="0"/>
        <v>2.2879911595758031</v>
      </c>
      <c r="E11" s="206">
        <v>642.72</v>
      </c>
      <c r="F11" s="206">
        <v>23482.639999999999</v>
      </c>
      <c r="G11" s="207">
        <f t="shared" si="1"/>
        <v>2.7370006098121848</v>
      </c>
    </row>
    <row r="12" spans="1:10" ht="15" thickBot="1" x14ac:dyDescent="0.35">
      <c r="A12" s="203" t="s">
        <v>358</v>
      </c>
      <c r="B12" s="204">
        <v>626.88</v>
      </c>
      <c r="C12" s="204">
        <v>27665.759999999998</v>
      </c>
      <c r="D12" s="207">
        <f t="shared" si="0"/>
        <v>2.265905581484116</v>
      </c>
      <c r="E12" s="204">
        <v>565.83000000000004</v>
      </c>
      <c r="F12" s="204">
        <v>20194.849999999999</v>
      </c>
      <c r="G12" s="207">
        <f t="shared" si="1"/>
        <v>2.8018529476574479</v>
      </c>
    </row>
    <row r="13" spans="1:10" ht="15" thickBot="1" x14ac:dyDescent="0.35">
      <c r="A13" s="205" t="s">
        <v>589</v>
      </c>
      <c r="B13" s="206">
        <v>186.22</v>
      </c>
      <c r="C13" s="206">
        <v>8239.86</v>
      </c>
      <c r="D13" s="207">
        <f t="shared" si="0"/>
        <v>2.2599898541965517</v>
      </c>
      <c r="E13" s="206">
        <v>249.82</v>
      </c>
      <c r="F13" s="206">
        <v>8037.35</v>
      </c>
      <c r="G13" s="207">
        <f t="shared" si="1"/>
        <v>3.1082384119143747</v>
      </c>
    </row>
    <row r="14" spans="1:10" ht="15" thickBot="1" x14ac:dyDescent="0.35">
      <c r="A14" s="203" t="s">
        <v>590</v>
      </c>
      <c r="B14" s="204">
        <v>851.27</v>
      </c>
      <c r="C14" s="204">
        <v>38787.56</v>
      </c>
      <c r="D14" s="207">
        <f t="shared" si="0"/>
        <v>2.1946985064283497</v>
      </c>
      <c r="E14" s="204">
        <v>668.94</v>
      </c>
      <c r="F14" s="204">
        <v>23355.73</v>
      </c>
      <c r="G14" s="207">
        <f t="shared" si="1"/>
        <v>2.8641365523578153</v>
      </c>
    </row>
    <row r="15" spans="1:10" ht="15" thickBot="1" x14ac:dyDescent="0.35">
      <c r="A15" s="205" t="s">
        <v>591</v>
      </c>
      <c r="B15" s="206">
        <v>600.29999999999995</v>
      </c>
      <c r="C15" s="206">
        <v>28221.43</v>
      </c>
      <c r="D15" s="207">
        <f t="shared" si="0"/>
        <v>2.1271069538290579</v>
      </c>
      <c r="E15" s="206">
        <v>461.22</v>
      </c>
      <c r="F15" s="206">
        <v>20607.27</v>
      </c>
      <c r="G15" s="207">
        <f t="shared" si="1"/>
        <v>2.2381421702146862</v>
      </c>
    </row>
    <row r="16" spans="1:10" ht="15" thickBot="1" x14ac:dyDescent="0.35">
      <c r="A16" s="203" t="s">
        <v>592</v>
      </c>
      <c r="B16" s="204">
        <v>592.92999999999995</v>
      </c>
      <c r="C16" s="204">
        <v>28872.94</v>
      </c>
      <c r="D16" s="207">
        <f t="shared" si="0"/>
        <v>2.0535837361903568</v>
      </c>
      <c r="E16" s="204">
        <v>569.45000000000005</v>
      </c>
      <c r="F16" s="204">
        <v>26156.34</v>
      </c>
      <c r="G16" s="207">
        <f t="shared" si="1"/>
        <v>2.1771012305238426</v>
      </c>
    </row>
    <row r="17" spans="1:7" ht="15" thickBot="1" x14ac:dyDescent="0.35">
      <c r="A17" s="205" t="s">
        <v>593</v>
      </c>
      <c r="B17" s="206">
        <v>260.48</v>
      </c>
      <c r="C17" s="206">
        <v>12746.99</v>
      </c>
      <c r="D17" s="207">
        <f t="shared" si="0"/>
        <v>2.0434628096515333</v>
      </c>
      <c r="E17" s="206">
        <v>271.88</v>
      </c>
      <c r="F17" s="206">
        <v>8733.4500000000007</v>
      </c>
      <c r="G17" s="207">
        <f t="shared" si="1"/>
        <v>3.1130881839364739</v>
      </c>
    </row>
    <row r="18" spans="1:7" ht="15" thickBot="1" x14ac:dyDescent="0.35">
      <c r="A18" s="203" t="s">
        <v>594</v>
      </c>
      <c r="B18" s="204">
        <v>237.11</v>
      </c>
      <c r="C18" s="204">
        <v>11976.17</v>
      </c>
      <c r="D18" s="207">
        <f t="shared" si="0"/>
        <v>1.9798483154464239</v>
      </c>
      <c r="E18" s="204">
        <v>233.53</v>
      </c>
      <c r="F18" s="204">
        <v>9981.5300000000007</v>
      </c>
      <c r="G18" s="207">
        <f t="shared" si="1"/>
        <v>2.3396212805050927</v>
      </c>
    </row>
    <row r="19" spans="1:7" ht="15" thickBot="1" x14ac:dyDescent="0.35">
      <c r="A19" s="205" t="s">
        <v>595</v>
      </c>
      <c r="B19" s="206">
        <v>363.15</v>
      </c>
      <c r="C19" s="206">
        <v>18553.36</v>
      </c>
      <c r="D19" s="207">
        <f t="shared" si="0"/>
        <v>1.9573274059253956</v>
      </c>
      <c r="E19" s="206">
        <v>353.81</v>
      </c>
      <c r="F19" s="206">
        <v>15434.95</v>
      </c>
      <c r="G19" s="207">
        <f t="shared" si="1"/>
        <v>2.2922652810666699</v>
      </c>
    </row>
    <row r="20" spans="1:7" ht="15" thickBot="1" x14ac:dyDescent="0.35">
      <c r="A20" s="203" t="s">
        <v>367</v>
      </c>
      <c r="B20" s="204">
        <v>465.66</v>
      </c>
      <c r="C20" s="204">
        <v>24151.43</v>
      </c>
      <c r="D20" s="207">
        <f t="shared" si="0"/>
        <v>1.9280845896081515</v>
      </c>
      <c r="E20" s="204">
        <v>385.8</v>
      </c>
      <c r="F20" s="204">
        <v>17494.53</v>
      </c>
      <c r="G20" s="207">
        <f t="shared" si="1"/>
        <v>2.2052607300681988</v>
      </c>
    </row>
    <row r="21" spans="1:7" ht="15" thickBot="1" x14ac:dyDescent="0.35">
      <c r="A21" s="205" t="s">
        <v>596</v>
      </c>
      <c r="B21" s="206">
        <v>498.22</v>
      </c>
      <c r="C21" s="206">
        <v>25979.49</v>
      </c>
      <c r="D21" s="207">
        <f t="shared" si="0"/>
        <v>1.9177435738730821</v>
      </c>
      <c r="E21" s="206">
        <v>484.35</v>
      </c>
      <c r="F21" s="206">
        <v>22574.09</v>
      </c>
      <c r="G21" s="207">
        <f t="shared" si="1"/>
        <v>2.145601439526466</v>
      </c>
    </row>
    <row r="22" spans="1:7" ht="15" thickBot="1" x14ac:dyDescent="0.35">
      <c r="A22" s="228" t="s">
        <v>607</v>
      </c>
      <c r="B22" s="204">
        <v>119.63</v>
      </c>
      <c r="C22" s="204">
        <v>6624.43</v>
      </c>
      <c r="D22" s="207">
        <f t="shared" si="0"/>
        <v>1.8058912238486933</v>
      </c>
      <c r="E22" s="204">
        <v>150.01</v>
      </c>
      <c r="F22" s="204">
        <v>4899.2700000000004</v>
      </c>
      <c r="G22" s="207">
        <f t="shared" si="1"/>
        <v>3.0618847297658629</v>
      </c>
    </row>
    <row r="23" spans="1:7" ht="15" thickBot="1" x14ac:dyDescent="0.35">
      <c r="A23" s="205" t="s">
        <v>597</v>
      </c>
      <c r="B23" s="206">
        <v>528.05999999999995</v>
      </c>
      <c r="C23" s="206">
        <v>30093.64</v>
      </c>
      <c r="D23" s="207">
        <f t="shared" si="0"/>
        <v>1.7547229248439202</v>
      </c>
      <c r="E23" s="206">
        <v>422.14</v>
      </c>
      <c r="F23" s="206">
        <v>23454.99</v>
      </c>
      <c r="G23" s="207">
        <f t="shared" si="1"/>
        <v>1.7997875931731371</v>
      </c>
    </row>
    <row r="24" spans="1:7" ht="15" thickBot="1" x14ac:dyDescent="0.35">
      <c r="A24" s="203" t="s">
        <v>598</v>
      </c>
      <c r="B24" s="204">
        <v>448.28</v>
      </c>
      <c r="C24" s="204">
        <v>26683.87</v>
      </c>
      <c r="D24" s="207">
        <f t="shared" si="0"/>
        <v>1.6799662117976142</v>
      </c>
      <c r="E24" s="204">
        <v>267.02999999999997</v>
      </c>
      <c r="F24" s="204">
        <v>17199.93</v>
      </c>
      <c r="G24" s="207">
        <f t="shared" si="1"/>
        <v>1.5525063183396675</v>
      </c>
    </row>
    <row r="25" spans="1:7" ht="15" thickBot="1" x14ac:dyDescent="0.35">
      <c r="A25" s="205" t="s">
        <v>599</v>
      </c>
      <c r="B25" s="206">
        <v>3776.98</v>
      </c>
      <c r="C25" s="206">
        <v>236874.53</v>
      </c>
      <c r="D25" s="207">
        <f t="shared" si="0"/>
        <v>1.5945065938494949</v>
      </c>
      <c r="E25" s="206">
        <v>1259.6199999999999</v>
      </c>
      <c r="F25" s="206">
        <v>106380.38</v>
      </c>
      <c r="G25" s="207">
        <f t="shared" si="1"/>
        <v>1.1840717245040859</v>
      </c>
    </row>
    <row r="26" spans="1:7" ht="15" thickBot="1" x14ac:dyDescent="0.35">
      <c r="A26" s="203" t="s">
        <v>600</v>
      </c>
      <c r="B26" s="204">
        <v>282.23</v>
      </c>
      <c r="C26" s="204">
        <v>18134.23</v>
      </c>
      <c r="D26" s="207">
        <f t="shared" si="0"/>
        <v>1.5563384825272426</v>
      </c>
      <c r="E26" s="204">
        <v>159.54</v>
      </c>
      <c r="F26" s="204">
        <v>14064.16</v>
      </c>
      <c r="G26" s="207">
        <f t="shared" si="1"/>
        <v>1.1343727602643883</v>
      </c>
    </row>
    <row r="27" spans="1:7" ht="15" thickBot="1" x14ac:dyDescent="0.35">
      <c r="A27" s="205" t="s">
        <v>601</v>
      </c>
      <c r="B27" s="206">
        <v>980.79</v>
      </c>
      <c r="C27" s="206">
        <v>64018.02</v>
      </c>
      <c r="D27" s="207">
        <f t="shared" si="0"/>
        <v>1.5320530063254065</v>
      </c>
      <c r="E27" s="206">
        <v>865.63</v>
      </c>
      <c r="F27" s="206">
        <v>52147.75</v>
      </c>
      <c r="G27" s="207">
        <f t="shared" si="1"/>
        <v>1.6599565657195181</v>
      </c>
    </row>
    <row r="28" spans="1:7" ht="15" thickBot="1" x14ac:dyDescent="0.35">
      <c r="A28" s="203" t="s">
        <v>602</v>
      </c>
      <c r="B28" s="204">
        <v>439.78</v>
      </c>
      <c r="C28" s="204">
        <v>28938.55</v>
      </c>
      <c r="D28" s="207">
        <f t="shared" si="0"/>
        <v>1.5197029567825617</v>
      </c>
      <c r="E28" s="204">
        <v>319.89</v>
      </c>
      <c r="F28" s="204">
        <v>23494.79</v>
      </c>
      <c r="G28" s="207">
        <f t="shared" si="1"/>
        <v>1.3615358979586538</v>
      </c>
    </row>
    <row r="29" spans="1:7" ht="15" thickBot="1" x14ac:dyDescent="0.35">
      <c r="A29" s="227" t="s">
        <v>605</v>
      </c>
      <c r="B29" s="206">
        <v>107.71</v>
      </c>
      <c r="C29" s="206">
        <v>7417.26</v>
      </c>
      <c r="D29" s="207">
        <f t="shared" si="0"/>
        <v>1.452153490642097</v>
      </c>
      <c r="E29" s="206">
        <v>91.25</v>
      </c>
      <c r="F29" s="206">
        <v>4923.25</v>
      </c>
      <c r="G29" s="207">
        <f t="shared" si="1"/>
        <v>1.8534504646321028</v>
      </c>
    </row>
    <row r="30" spans="1:7" ht="15" thickBot="1" x14ac:dyDescent="0.35">
      <c r="A30" s="203" t="s">
        <v>586</v>
      </c>
      <c r="B30" s="204">
        <v>409.81</v>
      </c>
      <c r="C30" s="204">
        <v>32082.93</v>
      </c>
      <c r="D30" s="207">
        <f t="shared" si="0"/>
        <v>1.2773459281929673</v>
      </c>
      <c r="E30" s="204">
        <v>288.5</v>
      </c>
      <c r="F30" s="204">
        <v>22819.040000000001</v>
      </c>
      <c r="G30" s="207">
        <f t="shared" si="1"/>
        <v>1.2642950798981902</v>
      </c>
    </row>
    <row r="31" spans="1:7" ht="15" thickBot="1" x14ac:dyDescent="0.35">
      <c r="A31" s="205" t="s">
        <v>603</v>
      </c>
      <c r="B31" s="206">
        <v>1019.81</v>
      </c>
      <c r="C31" s="206">
        <v>88661.69</v>
      </c>
      <c r="D31" s="207">
        <f t="shared" si="0"/>
        <v>1.1502262138247084</v>
      </c>
      <c r="E31" s="206">
        <v>938.88</v>
      </c>
      <c r="F31" s="206">
        <v>62911.96</v>
      </c>
      <c r="G31" s="207">
        <f t="shared" si="1"/>
        <v>1.4923712438779526</v>
      </c>
    </row>
    <row r="32" spans="1:7" ht="15" thickBot="1" x14ac:dyDescent="0.35">
      <c r="A32" s="203" t="s">
        <v>604</v>
      </c>
      <c r="B32" s="204">
        <v>839.02</v>
      </c>
      <c r="C32" s="204">
        <v>73632.37</v>
      </c>
      <c r="D32" s="207">
        <f t="shared" si="0"/>
        <v>1.1394716752971554</v>
      </c>
      <c r="E32" s="204">
        <v>618.53</v>
      </c>
      <c r="F32" s="204">
        <v>41380.25</v>
      </c>
      <c r="G32" s="207">
        <f t="shared" si="1"/>
        <v>1.4947468901227035</v>
      </c>
    </row>
    <row r="33" spans="1:7" ht="15" thickBot="1" x14ac:dyDescent="0.35">
      <c r="A33" s="227" t="s">
        <v>613</v>
      </c>
      <c r="B33" s="206">
        <v>935.52</v>
      </c>
      <c r="C33" s="206">
        <v>85163.58</v>
      </c>
      <c r="D33" s="207">
        <f t="shared" si="0"/>
        <v>1.098497738117632</v>
      </c>
      <c r="E33" s="206">
        <v>476.27</v>
      </c>
      <c r="F33" s="206">
        <v>57322.16</v>
      </c>
      <c r="G33" s="207">
        <f t="shared" si="1"/>
        <v>0.83086541051488638</v>
      </c>
    </row>
    <row r="34" spans="1:7" ht="15" thickBot="1" x14ac:dyDescent="0.35">
      <c r="A34" s="228" t="s">
        <v>610</v>
      </c>
      <c r="B34" s="204">
        <v>262.18</v>
      </c>
      <c r="C34" s="204">
        <v>23974.36</v>
      </c>
      <c r="D34" s="207">
        <f t="shared" si="0"/>
        <v>1.0935849799535837</v>
      </c>
      <c r="E34" s="204">
        <v>86.44</v>
      </c>
      <c r="F34" s="204">
        <v>7110.76</v>
      </c>
      <c r="G34" s="207">
        <f t="shared" si="1"/>
        <v>1.2156225213619922</v>
      </c>
    </row>
    <row r="35" spans="1:7" ht="15" thickBot="1" x14ac:dyDescent="0.35">
      <c r="A35" s="227" t="s">
        <v>612</v>
      </c>
      <c r="B35" s="206">
        <v>282.79000000000002</v>
      </c>
      <c r="C35" s="206">
        <v>26799.71</v>
      </c>
      <c r="D35" s="207">
        <f t="shared" si="0"/>
        <v>1.0551979853513342</v>
      </c>
      <c r="E35" s="206">
        <v>182.31</v>
      </c>
      <c r="F35" s="206">
        <v>13943.71</v>
      </c>
      <c r="G35" s="207">
        <f t="shared" si="1"/>
        <v>1.3074712540636604</v>
      </c>
    </row>
    <row r="36" spans="1:7" ht="15" thickBot="1" x14ac:dyDescent="0.35">
      <c r="A36" s="228" t="s">
        <v>606</v>
      </c>
      <c r="B36" s="204">
        <v>12.26</v>
      </c>
      <c r="C36" s="204">
        <v>1396.96</v>
      </c>
      <c r="D36" s="207">
        <f t="shared" si="0"/>
        <v>0.87761997480242815</v>
      </c>
      <c r="E36" s="204">
        <v>13.13</v>
      </c>
      <c r="F36" s="204">
        <v>1068.5999999999999</v>
      </c>
      <c r="G36" s="207">
        <f t="shared" si="1"/>
        <v>1.2287104622871048</v>
      </c>
    </row>
    <row r="37" spans="1:7" ht="15" thickBot="1" x14ac:dyDescent="0.35">
      <c r="A37" s="227" t="s">
        <v>611</v>
      </c>
      <c r="B37" s="206">
        <v>121.84</v>
      </c>
      <c r="C37" s="206">
        <v>16760.2</v>
      </c>
      <c r="D37" s="207">
        <f t="shared" si="0"/>
        <v>0.72696029880311686</v>
      </c>
      <c r="E37" s="206">
        <v>112.48</v>
      </c>
      <c r="F37" s="206">
        <v>13849.71</v>
      </c>
      <c r="G37" s="207">
        <f t="shared" si="1"/>
        <v>0.81214696914231421</v>
      </c>
    </row>
    <row r="38" spans="1:7" ht="15" thickBot="1" x14ac:dyDescent="0.35">
      <c r="A38" s="228" t="s">
        <v>616</v>
      </c>
      <c r="B38" s="204">
        <v>134.55000000000001</v>
      </c>
      <c r="C38" s="204">
        <v>22525.119999999999</v>
      </c>
      <c r="D38" s="207">
        <f t="shared" si="0"/>
        <v>0.59733311076700157</v>
      </c>
      <c r="E38" s="204">
        <v>142.35</v>
      </c>
      <c r="F38" s="204">
        <v>21014.7</v>
      </c>
      <c r="G38" s="207">
        <f t="shared" si="1"/>
        <v>0.67738297477480047</v>
      </c>
    </row>
    <row r="39" spans="1:7" ht="15" thickBot="1" x14ac:dyDescent="0.35">
      <c r="A39" s="227" t="s">
        <v>615</v>
      </c>
      <c r="B39" s="206">
        <v>350.78</v>
      </c>
      <c r="C39" s="206">
        <v>62116.01</v>
      </c>
      <c r="D39" s="207">
        <f t="shared" si="0"/>
        <v>0.56471753417516679</v>
      </c>
      <c r="E39" s="206">
        <v>535.42999999999995</v>
      </c>
      <c r="F39" s="206">
        <v>54656.43</v>
      </c>
      <c r="G39" s="207">
        <f t="shared" si="1"/>
        <v>0.97962856337305593</v>
      </c>
    </row>
    <row r="40" spans="1:7" ht="15" thickBot="1" x14ac:dyDescent="0.35">
      <c r="A40" s="228" t="s">
        <v>614</v>
      </c>
      <c r="B40" s="204">
        <v>241.96</v>
      </c>
      <c r="C40" s="204">
        <v>87116.93</v>
      </c>
      <c r="D40" s="207">
        <f t="shared" si="0"/>
        <v>0.27774165136443629</v>
      </c>
      <c r="E40" s="204">
        <v>172.3</v>
      </c>
      <c r="F40" s="204">
        <v>63768.45</v>
      </c>
      <c r="G40" s="207">
        <f t="shared" si="1"/>
        <v>0.27019631181250292</v>
      </c>
    </row>
  </sheetData>
  <mergeCells count="5">
    <mergeCell ref="A1:H1"/>
    <mergeCell ref="B3:D3"/>
    <mergeCell ref="E3:G3"/>
    <mergeCell ref="B4:C4"/>
    <mergeCell ref="E4:F4"/>
  </mergeCells>
  <hyperlinks>
    <hyperlink ref="I1" location="'Table des matières'!A1" display="Retour à la table des matières"/>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topLeftCell="D1" workbookViewId="0">
      <selection activeCell="N1" sqref="N1"/>
    </sheetView>
  </sheetViews>
  <sheetFormatPr defaultRowHeight="14.4" x14ac:dyDescent="0.3"/>
  <cols>
    <col min="1" max="1" width="25.44140625" customWidth="1"/>
    <col min="2" max="2" width="21.5546875" customWidth="1"/>
    <col min="3" max="3" width="21.44140625" customWidth="1"/>
    <col min="4" max="4" width="22" customWidth="1"/>
    <col min="6" max="6" width="15.5546875" customWidth="1"/>
    <col min="9" max="9" width="22" customWidth="1"/>
    <col min="10" max="10" width="20.88671875" customWidth="1"/>
    <col min="12" max="12" width="12.6640625" customWidth="1"/>
    <col min="13" max="13" width="10.33203125" customWidth="1"/>
    <col min="14" max="14" width="11.33203125" customWidth="1"/>
  </cols>
  <sheetData>
    <row r="1" spans="1:16" ht="43.2" x14ac:dyDescent="0.3">
      <c r="A1" s="254" t="s">
        <v>683</v>
      </c>
      <c r="B1" s="254"/>
      <c r="C1" s="254"/>
      <c r="D1" s="254"/>
      <c r="E1" s="254"/>
      <c r="F1" s="254"/>
      <c r="G1" s="254"/>
      <c r="H1" s="254"/>
      <c r="I1" s="254"/>
      <c r="J1" s="254"/>
      <c r="K1" s="254"/>
      <c r="L1" s="254"/>
      <c r="N1" s="18" t="s">
        <v>114</v>
      </c>
    </row>
    <row r="2" spans="1:16" x14ac:dyDescent="0.3">
      <c r="N2" t="s">
        <v>162</v>
      </c>
    </row>
    <row r="3" spans="1:16" x14ac:dyDescent="0.3">
      <c r="A3" s="125"/>
      <c r="B3" s="125"/>
      <c r="C3" s="251" t="s">
        <v>101</v>
      </c>
      <c r="D3" s="252"/>
      <c r="E3" s="252"/>
      <c r="F3" s="252"/>
      <c r="G3" s="252"/>
      <c r="H3" s="253"/>
      <c r="I3" s="251" t="s">
        <v>109</v>
      </c>
      <c r="J3" s="252"/>
      <c r="K3" s="252"/>
      <c r="L3" s="252"/>
      <c r="M3" s="252"/>
      <c r="N3" s="253"/>
      <c r="O3" s="251" t="s">
        <v>110</v>
      </c>
      <c r="P3" s="252"/>
    </row>
    <row r="4" spans="1:16" ht="24" x14ac:dyDescent="0.3">
      <c r="A4" s="61" t="s">
        <v>177</v>
      </c>
      <c r="B4" s="61" t="s">
        <v>178</v>
      </c>
      <c r="C4" s="124" t="s">
        <v>169</v>
      </c>
      <c r="D4" s="124" t="s">
        <v>170</v>
      </c>
      <c r="E4" s="124" t="s">
        <v>179</v>
      </c>
      <c r="F4" s="124" t="s">
        <v>183</v>
      </c>
      <c r="G4" s="124" t="s">
        <v>165</v>
      </c>
      <c r="H4" s="124" t="s">
        <v>166</v>
      </c>
      <c r="I4" s="124" t="s">
        <v>180</v>
      </c>
      <c r="J4" s="124" t="s">
        <v>181</v>
      </c>
      <c r="K4" s="124" t="s">
        <v>182</v>
      </c>
      <c r="L4" s="124" t="s">
        <v>184</v>
      </c>
      <c r="M4" s="124" t="s">
        <v>185</v>
      </c>
      <c r="N4" s="124" t="s">
        <v>186</v>
      </c>
      <c r="O4" s="124" t="s">
        <v>187</v>
      </c>
      <c r="P4" s="124" t="s">
        <v>252</v>
      </c>
    </row>
    <row r="5" spans="1:16" x14ac:dyDescent="0.3">
      <c r="A5" s="123" t="s">
        <v>242</v>
      </c>
      <c r="B5" s="123" t="s">
        <v>617</v>
      </c>
      <c r="C5" s="64">
        <v>706</v>
      </c>
      <c r="D5" s="64">
        <v>282.23765184907415</v>
      </c>
      <c r="E5" s="63">
        <v>0.91</v>
      </c>
      <c r="F5" s="63">
        <v>-0.40960000000000002</v>
      </c>
      <c r="G5" s="63">
        <v>1.07</v>
      </c>
      <c r="H5" s="63">
        <v>1</v>
      </c>
      <c r="I5" s="64">
        <v>391</v>
      </c>
      <c r="J5" s="64">
        <v>159.54993612517345</v>
      </c>
      <c r="K5" s="63">
        <v>0.62</v>
      </c>
      <c r="L5" s="63">
        <v>-0.38</v>
      </c>
      <c r="M5" s="63">
        <v>0.95</v>
      </c>
      <c r="N5" s="63">
        <v>1</v>
      </c>
      <c r="O5" s="63">
        <v>1.7689600000000001</v>
      </c>
      <c r="P5" s="63">
        <v>1.3719399999999999</v>
      </c>
    </row>
    <row r="6" spans="1:16" x14ac:dyDescent="0.3">
      <c r="A6" s="122"/>
      <c r="B6" s="123" t="s">
        <v>358</v>
      </c>
      <c r="C6" s="64">
        <v>1388</v>
      </c>
      <c r="D6" s="64">
        <v>626.88521145727316</v>
      </c>
      <c r="E6" s="63">
        <v>1.33</v>
      </c>
      <c r="F6" s="63">
        <v>-0.20749999999999999</v>
      </c>
      <c r="G6" s="63">
        <v>0.92</v>
      </c>
      <c r="H6" s="63">
        <v>1</v>
      </c>
      <c r="I6" s="64">
        <v>1117</v>
      </c>
      <c r="J6" s="64">
        <v>565.83157222559873</v>
      </c>
      <c r="K6" s="63">
        <v>1.52</v>
      </c>
      <c r="L6" s="63">
        <v>-7.0800000000000002E-2</v>
      </c>
      <c r="M6" s="63">
        <v>0.9</v>
      </c>
      <c r="N6" s="63">
        <v>1</v>
      </c>
      <c r="O6" s="63">
        <v>1.1079000000000001</v>
      </c>
      <c r="P6" s="63">
        <v>0.80872200000000005</v>
      </c>
    </row>
    <row r="7" spans="1:16" x14ac:dyDescent="0.3">
      <c r="A7" s="122"/>
      <c r="B7" s="123" t="s">
        <v>367</v>
      </c>
      <c r="C7" s="64">
        <v>907</v>
      </c>
      <c r="D7" s="64">
        <v>465.66610590358567</v>
      </c>
      <c r="E7" s="63">
        <v>1.1299999999999999</v>
      </c>
      <c r="F7" s="63">
        <v>-0.2069</v>
      </c>
      <c r="G7" s="63">
        <v>1.01</v>
      </c>
      <c r="H7" s="63">
        <v>1</v>
      </c>
      <c r="I7" s="64">
        <v>787</v>
      </c>
      <c r="J7" s="64">
        <v>385.80778733118211</v>
      </c>
      <c r="K7" s="63">
        <v>1.2</v>
      </c>
      <c r="L7" s="63">
        <v>-0.13819999999999999</v>
      </c>
      <c r="M7" s="63">
        <v>0.95</v>
      </c>
      <c r="N7" s="63">
        <v>1.0900000000000001</v>
      </c>
      <c r="O7" s="63">
        <v>1.20699</v>
      </c>
      <c r="P7" s="63">
        <v>0.87430699999999995</v>
      </c>
    </row>
    <row r="8" spans="1:16" x14ac:dyDescent="0.3">
      <c r="A8" s="122"/>
      <c r="B8" s="123" t="s">
        <v>593</v>
      </c>
      <c r="C8" s="64">
        <v>491</v>
      </c>
      <c r="D8" s="64">
        <v>260.48570825439305</v>
      </c>
      <c r="E8" s="63">
        <v>1.2</v>
      </c>
      <c r="F8" s="63">
        <v>-0.1938</v>
      </c>
      <c r="G8" s="63">
        <v>0.89</v>
      </c>
      <c r="H8" s="63">
        <v>1</v>
      </c>
      <c r="I8" s="64">
        <v>503</v>
      </c>
      <c r="J8" s="64">
        <v>271.88784592106293</v>
      </c>
      <c r="K8" s="63">
        <v>1.69</v>
      </c>
      <c r="L8" s="63">
        <v>-0.12280000000000001</v>
      </c>
      <c r="M8" s="63">
        <v>1.0900000000000001</v>
      </c>
      <c r="N8" s="63">
        <v>1.1299999999999999</v>
      </c>
      <c r="O8" s="63">
        <v>0.958063</v>
      </c>
      <c r="P8" s="63">
        <v>0.65640500000000002</v>
      </c>
    </row>
    <row r="9" spans="1:16" x14ac:dyDescent="0.3">
      <c r="A9" s="122"/>
      <c r="B9" s="123" t="s">
        <v>605</v>
      </c>
      <c r="C9" s="64">
        <v>263</v>
      </c>
      <c r="D9" s="64">
        <v>107.71603268240416</v>
      </c>
      <c r="E9" s="63">
        <v>0.85</v>
      </c>
      <c r="F9" s="63">
        <v>-0.65849999999999997</v>
      </c>
      <c r="G9" s="63">
        <v>1.21</v>
      </c>
      <c r="H9" s="63">
        <v>1.5</v>
      </c>
      <c r="I9" s="64">
        <v>181</v>
      </c>
      <c r="J9" s="64">
        <v>91.255285530675351</v>
      </c>
      <c r="K9" s="63">
        <v>1.01</v>
      </c>
      <c r="L9" s="63">
        <v>-0.39629999999999999</v>
      </c>
      <c r="M9" s="63">
        <v>1.1000000000000001</v>
      </c>
      <c r="N9" s="63">
        <v>1</v>
      </c>
      <c r="O9" s="63">
        <v>1.18038</v>
      </c>
      <c r="P9" s="63">
        <v>0.78348300000000004</v>
      </c>
    </row>
    <row r="10" spans="1:16" x14ac:dyDescent="0.3">
      <c r="A10" s="122"/>
      <c r="B10" s="229" t="s">
        <v>611</v>
      </c>
      <c r="C10" s="64">
        <v>283</v>
      </c>
      <c r="D10" s="64">
        <v>121.84640596444652</v>
      </c>
      <c r="E10" s="63">
        <v>0.43</v>
      </c>
      <c r="F10" s="63">
        <v>-0.51639999999999997</v>
      </c>
      <c r="G10" s="63">
        <v>0.9</v>
      </c>
      <c r="H10" s="63">
        <v>1</v>
      </c>
      <c r="I10" s="64">
        <v>226</v>
      </c>
      <c r="J10" s="64">
        <v>112.48918137305638</v>
      </c>
      <c r="K10" s="63">
        <v>0.44</v>
      </c>
      <c r="L10" s="63">
        <v>-0.38779999999999998</v>
      </c>
      <c r="M10" s="63">
        <v>1.07</v>
      </c>
      <c r="N10" s="63">
        <v>1.06</v>
      </c>
      <c r="O10" s="63">
        <v>1.08318</v>
      </c>
      <c r="P10" s="63">
        <v>0.89507899999999996</v>
      </c>
    </row>
    <row r="11" spans="1:16" x14ac:dyDescent="0.3">
      <c r="A11" s="122"/>
      <c r="B11" s="123" t="s">
        <v>594</v>
      </c>
      <c r="C11" s="64">
        <v>420</v>
      </c>
      <c r="D11" s="64">
        <v>237.11493730658597</v>
      </c>
      <c r="E11" s="63">
        <v>1.1599999999999999</v>
      </c>
      <c r="F11" s="63">
        <v>-0.12889999999999999</v>
      </c>
      <c r="G11" s="63">
        <v>1.04</v>
      </c>
      <c r="H11" s="63">
        <v>1.33</v>
      </c>
      <c r="I11" s="64">
        <v>422</v>
      </c>
      <c r="J11" s="64">
        <v>233.53884357981318</v>
      </c>
      <c r="K11" s="63">
        <v>1.27</v>
      </c>
      <c r="L11" s="63">
        <v>-5.16E-2</v>
      </c>
      <c r="M11" s="63">
        <v>1.03</v>
      </c>
      <c r="N11" s="63">
        <v>1</v>
      </c>
      <c r="O11" s="63">
        <v>1.0153099999999999</v>
      </c>
      <c r="P11" s="63">
        <v>0.84621199999999996</v>
      </c>
    </row>
    <row r="12" spans="1:16" x14ac:dyDescent="0.3">
      <c r="A12" s="122"/>
      <c r="B12" s="123" t="s">
        <v>606</v>
      </c>
      <c r="C12" s="64">
        <v>60</v>
      </c>
      <c r="D12" s="64">
        <v>12.269374906124499</v>
      </c>
      <c r="E12" s="63">
        <v>0.52</v>
      </c>
      <c r="F12" s="63">
        <v>-0.46039999999999998</v>
      </c>
      <c r="G12" s="63"/>
      <c r="H12" s="63"/>
      <c r="I12" s="64">
        <v>34</v>
      </c>
      <c r="J12" s="64">
        <v>13.135786435778002</v>
      </c>
      <c r="K12" s="63">
        <v>0.67</v>
      </c>
      <c r="L12" s="63">
        <v>-0.1759</v>
      </c>
      <c r="M12" s="63">
        <v>1.1100000000000001</v>
      </c>
      <c r="N12" s="63">
        <v>1.42</v>
      </c>
      <c r="O12" s="63">
        <v>0.93404200000000004</v>
      </c>
      <c r="P12" s="63">
        <v>0.71449300000000004</v>
      </c>
    </row>
    <row r="13" spans="1:16" x14ac:dyDescent="0.3">
      <c r="A13" s="122"/>
      <c r="B13" s="123" t="s">
        <v>586</v>
      </c>
      <c r="C13" s="64">
        <v>1137</v>
      </c>
      <c r="D13" s="64">
        <v>409.81560875062365</v>
      </c>
      <c r="E13" s="63">
        <v>0.75</v>
      </c>
      <c r="F13" s="63">
        <v>-0.26100000000000001</v>
      </c>
      <c r="G13" s="63">
        <v>1.1100000000000001</v>
      </c>
      <c r="H13" s="63">
        <v>1</v>
      </c>
      <c r="I13" s="64">
        <v>715</v>
      </c>
      <c r="J13" s="64">
        <v>288.50437900204963</v>
      </c>
      <c r="K13" s="63">
        <v>0.69</v>
      </c>
      <c r="L13" s="63">
        <v>-0.21679999999999999</v>
      </c>
      <c r="M13" s="63">
        <v>1.1200000000000001</v>
      </c>
      <c r="N13" s="63">
        <v>1.2</v>
      </c>
      <c r="O13" s="63">
        <v>1.42048</v>
      </c>
      <c r="P13" s="63">
        <v>1.0103200000000001</v>
      </c>
    </row>
    <row r="14" spans="1:16" x14ac:dyDescent="0.3">
      <c r="A14" s="122"/>
      <c r="B14" s="123" t="s">
        <v>590</v>
      </c>
      <c r="C14" s="64">
        <v>1613</v>
      </c>
      <c r="D14" s="64">
        <v>851.27276093699095</v>
      </c>
      <c r="E14" s="63">
        <v>1.29</v>
      </c>
      <c r="F14" s="63">
        <v>-0.1585</v>
      </c>
      <c r="G14" s="63">
        <v>0.99</v>
      </c>
      <c r="H14" s="63">
        <v>1</v>
      </c>
      <c r="I14" s="64">
        <v>1291</v>
      </c>
      <c r="J14" s="64">
        <v>668.94045647685175</v>
      </c>
      <c r="K14" s="63">
        <v>1.56</v>
      </c>
      <c r="L14" s="63">
        <v>-9.69E-2</v>
      </c>
      <c r="M14" s="63">
        <v>0.95</v>
      </c>
      <c r="N14" s="63">
        <v>1</v>
      </c>
      <c r="O14" s="63">
        <v>1.27257</v>
      </c>
      <c r="P14" s="63">
        <v>0.76627100000000004</v>
      </c>
    </row>
    <row r="15" spans="1:16" x14ac:dyDescent="0.3">
      <c r="A15" s="122"/>
      <c r="B15" s="230" t="s">
        <v>612</v>
      </c>
      <c r="C15" s="64">
        <v>601</v>
      </c>
      <c r="D15" s="64">
        <v>282.79866209000738</v>
      </c>
      <c r="E15" s="63">
        <v>0.62</v>
      </c>
      <c r="F15" s="63">
        <v>-0.2797</v>
      </c>
      <c r="G15" s="63">
        <v>0.87</v>
      </c>
      <c r="H15" s="63">
        <v>1</v>
      </c>
      <c r="I15" s="64">
        <v>408</v>
      </c>
      <c r="J15" s="64">
        <v>182.31822394455048</v>
      </c>
      <c r="K15" s="63">
        <v>0.71</v>
      </c>
      <c r="L15" s="63">
        <v>-0.14449999999999999</v>
      </c>
      <c r="M15" s="63">
        <v>0.96</v>
      </c>
      <c r="N15" s="63">
        <v>1</v>
      </c>
      <c r="O15" s="63">
        <v>1.5511299999999999</v>
      </c>
      <c r="P15" s="63">
        <v>0.80704399999999998</v>
      </c>
    </row>
    <row r="16" spans="1:16" x14ac:dyDescent="0.3">
      <c r="A16" s="122"/>
      <c r="B16" s="123" t="s">
        <v>13</v>
      </c>
      <c r="C16" s="64">
        <v>4631</v>
      </c>
      <c r="D16" s="64">
        <v>3658.1084601014504</v>
      </c>
      <c r="E16" s="63">
        <v>0.99</v>
      </c>
      <c r="F16" s="63">
        <v>-0.26850000000000002</v>
      </c>
      <c r="G16" s="63">
        <v>0.96</v>
      </c>
      <c r="H16" s="63">
        <v>1</v>
      </c>
      <c r="I16" s="64">
        <v>3820</v>
      </c>
      <c r="J16" s="64">
        <v>2973.2592979458</v>
      </c>
      <c r="K16" s="63">
        <v>1.08</v>
      </c>
      <c r="L16" s="63">
        <v>-0.16089999999999999</v>
      </c>
      <c r="M16" s="63">
        <v>0.96</v>
      </c>
      <c r="N16" s="63">
        <v>1</v>
      </c>
      <c r="O16" s="63">
        <v>1.23034</v>
      </c>
      <c r="P16" s="63">
        <v>0.84929500000000002</v>
      </c>
    </row>
    <row r="17" spans="1:16" x14ac:dyDescent="0.3">
      <c r="A17" s="123" t="s">
        <v>649</v>
      </c>
      <c r="B17" s="230" t="s">
        <v>613</v>
      </c>
      <c r="C17" s="64">
        <v>1711</v>
      </c>
      <c r="D17" s="64">
        <v>935.52906938634658</v>
      </c>
      <c r="E17" s="63">
        <v>0.64</v>
      </c>
      <c r="F17" s="63">
        <v>-0.27500000000000002</v>
      </c>
      <c r="G17" s="63">
        <v>1.26</v>
      </c>
      <c r="H17" s="63">
        <v>1.29</v>
      </c>
      <c r="I17" s="64">
        <v>843</v>
      </c>
      <c r="J17" s="64">
        <v>476.27033340818701</v>
      </c>
      <c r="K17" s="63">
        <v>0.45</v>
      </c>
      <c r="L17" s="63">
        <v>-0.2482</v>
      </c>
      <c r="M17" s="63">
        <v>1.3</v>
      </c>
      <c r="N17" s="63">
        <v>1.44</v>
      </c>
      <c r="O17" s="63">
        <v>1.96428</v>
      </c>
      <c r="P17" s="63">
        <v>1.32212</v>
      </c>
    </row>
    <row r="18" spans="1:16" x14ac:dyDescent="0.3">
      <c r="A18" s="122"/>
      <c r="B18" s="123" t="s">
        <v>602</v>
      </c>
      <c r="C18" s="64">
        <v>764</v>
      </c>
      <c r="D18" s="64">
        <v>439.78059620103903</v>
      </c>
      <c r="E18" s="63">
        <v>0.89</v>
      </c>
      <c r="F18" s="63">
        <v>-0.33310000000000001</v>
      </c>
      <c r="G18" s="63">
        <v>1.24</v>
      </c>
      <c r="H18" s="63">
        <v>1</v>
      </c>
      <c r="I18" s="64">
        <v>488</v>
      </c>
      <c r="J18" s="64">
        <v>319.89736374721406</v>
      </c>
      <c r="K18" s="63">
        <v>0.74</v>
      </c>
      <c r="L18" s="63">
        <v>-0.25929999999999997</v>
      </c>
      <c r="M18" s="63">
        <v>1.5</v>
      </c>
      <c r="N18" s="63">
        <v>1.63</v>
      </c>
      <c r="O18" s="63">
        <v>1.37476</v>
      </c>
      <c r="P18" s="63">
        <v>1.11615</v>
      </c>
    </row>
    <row r="19" spans="1:16" x14ac:dyDescent="0.3">
      <c r="A19" s="122"/>
      <c r="B19" s="123" t="s">
        <v>599</v>
      </c>
      <c r="C19" s="64">
        <v>5615</v>
      </c>
      <c r="D19" s="64">
        <v>3776.9814051310636</v>
      </c>
      <c r="E19" s="63">
        <v>0.94</v>
      </c>
      <c r="F19" s="63">
        <v>-0.40579999999999999</v>
      </c>
      <c r="G19" s="63">
        <v>1.18</v>
      </c>
      <c r="H19" s="63">
        <v>1.25</v>
      </c>
      <c r="I19" s="64">
        <v>2025</v>
      </c>
      <c r="J19" s="64">
        <v>1259.6287061037096</v>
      </c>
      <c r="K19" s="63">
        <v>0.64</v>
      </c>
      <c r="L19" s="63">
        <v>-0.30570000000000003</v>
      </c>
      <c r="M19" s="63">
        <v>1.29</v>
      </c>
      <c r="N19" s="63">
        <v>1.43</v>
      </c>
      <c r="O19" s="63">
        <v>2.9984899999999999</v>
      </c>
      <c r="P19" s="63">
        <v>1.34663</v>
      </c>
    </row>
    <row r="20" spans="1:16" x14ac:dyDescent="0.3">
      <c r="A20" s="122"/>
      <c r="B20" s="123" t="s">
        <v>587</v>
      </c>
      <c r="C20" s="64">
        <v>4112</v>
      </c>
      <c r="D20" s="64">
        <v>2617.2661504098269</v>
      </c>
      <c r="E20" s="63">
        <v>2.04</v>
      </c>
      <c r="F20" s="63">
        <v>-0.16950000000000001</v>
      </c>
      <c r="G20" s="63">
        <v>1.06</v>
      </c>
      <c r="H20" s="63">
        <v>1</v>
      </c>
      <c r="I20" s="64">
        <v>2215</v>
      </c>
      <c r="J20" s="64">
        <v>1526.2249260588897</v>
      </c>
      <c r="K20" s="63">
        <v>2.3199999999999998</v>
      </c>
      <c r="L20" s="63">
        <v>0.219</v>
      </c>
      <c r="M20" s="63">
        <v>1.1100000000000001</v>
      </c>
      <c r="N20" s="63">
        <v>1.29</v>
      </c>
      <c r="O20" s="63">
        <v>1.7148600000000001</v>
      </c>
      <c r="P20" s="63">
        <v>0.81510199999999999</v>
      </c>
    </row>
    <row r="21" spans="1:16" x14ac:dyDescent="0.3">
      <c r="A21" s="122"/>
      <c r="B21" s="123" t="s">
        <v>609</v>
      </c>
      <c r="C21" s="64">
        <v>1560</v>
      </c>
      <c r="D21" s="64">
        <v>1019.8188397458964</v>
      </c>
      <c r="E21" s="63">
        <v>0.68</v>
      </c>
      <c r="F21" s="63">
        <v>-0.28739999999999999</v>
      </c>
      <c r="G21" s="63">
        <v>1.1200000000000001</v>
      </c>
      <c r="H21" s="63">
        <v>1.2</v>
      </c>
      <c r="I21" s="64">
        <v>1392</v>
      </c>
      <c r="J21" s="64">
        <v>938.8860044813722</v>
      </c>
      <c r="K21" s="63">
        <v>0.81</v>
      </c>
      <c r="L21" s="63">
        <v>-0.16980000000000001</v>
      </c>
      <c r="M21" s="63">
        <v>1.26</v>
      </c>
      <c r="N21" s="63">
        <v>1.3</v>
      </c>
      <c r="O21" s="63">
        <v>1.0862000000000001</v>
      </c>
      <c r="P21" s="63">
        <v>0.77073700000000001</v>
      </c>
    </row>
    <row r="22" spans="1:16" x14ac:dyDescent="0.3">
      <c r="A22" s="122"/>
      <c r="B22" s="229" t="s">
        <v>610</v>
      </c>
      <c r="C22" s="64">
        <v>532</v>
      </c>
      <c r="D22" s="64">
        <v>262.18197523140452</v>
      </c>
      <c r="E22" s="63">
        <v>0.64</v>
      </c>
      <c r="F22" s="63">
        <v>-0.37730000000000002</v>
      </c>
      <c r="G22" s="63">
        <v>1.04</v>
      </c>
      <c r="H22" s="63">
        <v>1.25</v>
      </c>
      <c r="I22" s="64">
        <v>183</v>
      </c>
      <c r="J22" s="64">
        <v>86.449332656553921</v>
      </c>
      <c r="K22" s="63">
        <v>0.66</v>
      </c>
      <c r="L22" s="63">
        <v>-0.24110000000000001</v>
      </c>
      <c r="M22" s="63">
        <v>1.1200000000000001</v>
      </c>
      <c r="N22" s="63">
        <v>1.36</v>
      </c>
      <c r="O22" s="63">
        <v>3.0327799999999998</v>
      </c>
      <c r="P22" s="63">
        <v>0.89951800000000004</v>
      </c>
    </row>
    <row r="23" spans="1:16" x14ac:dyDescent="0.3">
      <c r="A23" s="122"/>
      <c r="B23" s="230" t="s">
        <v>614</v>
      </c>
      <c r="C23" s="64">
        <v>402</v>
      </c>
      <c r="D23" s="64">
        <v>241.96858264267846</v>
      </c>
      <c r="E23" s="63">
        <v>0.16</v>
      </c>
      <c r="F23" s="63">
        <v>-0.3458</v>
      </c>
      <c r="G23" s="63">
        <v>1.23</v>
      </c>
      <c r="H23" s="63">
        <v>1.5</v>
      </c>
      <c r="I23" s="64">
        <v>307</v>
      </c>
      <c r="J23" s="64">
        <v>172.30331296140619</v>
      </c>
      <c r="K23" s="63">
        <v>0.15</v>
      </c>
      <c r="L23" s="63">
        <v>-0.26269999999999999</v>
      </c>
      <c r="M23" s="63">
        <v>1.35</v>
      </c>
      <c r="N23" s="63">
        <v>1.27</v>
      </c>
      <c r="O23" s="63">
        <v>1.40432</v>
      </c>
      <c r="P23" s="63">
        <v>1.0279499999999999</v>
      </c>
    </row>
    <row r="24" spans="1:16" x14ac:dyDescent="0.3">
      <c r="A24" s="122"/>
      <c r="B24" s="123" t="s">
        <v>588</v>
      </c>
      <c r="C24" s="64">
        <v>3755</v>
      </c>
      <c r="D24" s="64">
        <v>2107.6721121511159</v>
      </c>
      <c r="E24" s="63">
        <v>1.74</v>
      </c>
      <c r="F24" s="63">
        <v>-0.14560000000000001</v>
      </c>
      <c r="G24" s="63">
        <v>1.1399999999999999</v>
      </c>
      <c r="H24" s="63">
        <v>1.17</v>
      </c>
      <c r="I24" s="64">
        <v>2191</v>
      </c>
      <c r="J24" s="64">
        <v>1385.2271646358936</v>
      </c>
      <c r="K24" s="63">
        <v>1.71</v>
      </c>
      <c r="L24" s="63">
        <v>8.3900000000000002E-2</v>
      </c>
      <c r="M24" s="63">
        <v>1.19</v>
      </c>
      <c r="N24" s="63">
        <v>1.29</v>
      </c>
      <c r="O24" s="63">
        <v>1.5215399999999999</v>
      </c>
      <c r="P24" s="63">
        <v>0.94504999999999995</v>
      </c>
    </row>
    <row r="25" spans="1:16" x14ac:dyDescent="0.3">
      <c r="A25" s="122"/>
      <c r="B25" s="123" t="s">
        <v>13</v>
      </c>
      <c r="C25" s="64">
        <v>12653</v>
      </c>
      <c r="D25" s="64">
        <v>11401.198730898179</v>
      </c>
      <c r="E25" s="63">
        <v>0.96</v>
      </c>
      <c r="F25" s="63">
        <v>-0.29399999999999998</v>
      </c>
      <c r="G25" s="63">
        <v>1.1599999999999999</v>
      </c>
      <c r="H25" s="63">
        <v>1.17</v>
      </c>
      <c r="I25" s="64">
        <v>7076</v>
      </c>
      <c r="J25" s="64">
        <v>6164.8871440530547</v>
      </c>
      <c r="K25" s="63">
        <v>0.84</v>
      </c>
      <c r="L25" s="63">
        <v>-0.105</v>
      </c>
      <c r="M25" s="63">
        <v>1.24</v>
      </c>
      <c r="N25" s="63">
        <v>1.3</v>
      </c>
      <c r="O25" s="63">
        <v>1.84938</v>
      </c>
      <c r="P25" s="63">
        <v>1.06358</v>
      </c>
    </row>
    <row r="26" spans="1:16" x14ac:dyDescent="0.3">
      <c r="A26" s="123" t="s">
        <v>67</v>
      </c>
      <c r="B26" s="123" t="s">
        <v>607</v>
      </c>
      <c r="C26" s="64">
        <v>453</v>
      </c>
      <c r="D26" s="64">
        <v>119.63311262342974</v>
      </c>
      <c r="E26" s="63">
        <v>1.06</v>
      </c>
      <c r="F26" s="63">
        <v>-0.22570000000000001</v>
      </c>
      <c r="G26" s="63">
        <v>0.64</v>
      </c>
      <c r="H26" s="63">
        <v>0.75</v>
      </c>
      <c r="I26" s="64">
        <v>457</v>
      </c>
      <c r="J26" s="64">
        <v>150.01167913350602</v>
      </c>
      <c r="K26" s="63">
        <v>1.67</v>
      </c>
      <c r="L26" s="63">
        <v>-0.11409999999999999</v>
      </c>
      <c r="M26" s="63">
        <v>0.66</v>
      </c>
      <c r="N26" s="63">
        <v>0.8</v>
      </c>
      <c r="O26" s="63">
        <v>0.79749199999999998</v>
      </c>
      <c r="P26" s="63">
        <v>0.58980900000000003</v>
      </c>
    </row>
    <row r="27" spans="1:16" x14ac:dyDescent="0.3">
      <c r="A27" s="122"/>
      <c r="B27" s="123" t="s">
        <v>598</v>
      </c>
      <c r="C27" s="64">
        <v>903</v>
      </c>
      <c r="D27" s="64">
        <v>448.28462044758226</v>
      </c>
      <c r="E27" s="63">
        <v>0.99</v>
      </c>
      <c r="F27" s="63">
        <v>-0.2424</v>
      </c>
      <c r="G27" s="63">
        <v>1.1299999999999999</v>
      </c>
      <c r="H27" s="63">
        <v>1.1100000000000001</v>
      </c>
      <c r="I27" s="64">
        <v>533</v>
      </c>
      <c r="J27" s="64">
        <v>267.03571095557555</v>
      </c>
      <c r="K27" s="63">
        <v>0.84</v>
      </c>
      <c r="L27" s="63">
        <v>-0.15939999999999999</v>
      </c>
      <c r="M27" s="63">
        <v>1.1399999999999999</v>
      </c>
      <c r="N27" s="63">
        <v>1.29</v>
      </c>
      <c r="O27" s="63">
        <v>1.6787399999999999</v>
      </c>
      <c r="P27" s="63">
        <v>1.08209</v>
      </c>
    </row>
    <row r="28" spans="1:16" x14ac:dyDescent="0.3">
      <c r="A28" s="122"/>
      <c r="B28" s="123" t="s">
        <v>601</v>
      </c>
      <c r="C28" s="64">
        <v>1698</v>
      </c>
      <c r="D28" s="64">
        <v>980.79635783268918</v>
      </c>
      <c r="E28" s="63">
        <v>0.9</v>
      </c>
      <c r="F28" s="63">
        <v>-0.23269999999999999</v>
      </c>
      <c r="G28" s="63">
        <v>1.1499999999999999</v>
      </c>
      <c r="H28" s="63">
        <v>1</v>
      </c>
      <c r="I28" s="64">
        <v>1418</v>
      </c>
      <c r="J28" s="64">
        <v>865.63990800128181</v>
      </c>
      <c r="K28" s="63">
        <v>0.9</v>
      </c>
      <c r="L28" s="63">
        <v>-0.11749999999999999</v>
      </c>
      <c r="M28" s="63">
        <v>1.22</v>
      </c>
      <c r="N28" s="63">
        <v>1.25</v>
      </c>
      <c r="O28" s="63">
        <v>1.13303</v>
      </c>
      <c r="P28" s="63">
        <v>0.92294100000000001</v>
      </c>
    </row>
    <row r="29" spans="1:16" x14ac:dyDescent="0.3">
      <c r="A29" s="122"/>
      <c r="B29" s="123" t="s">
        <v>604</v>
      </c>
      <c r="C29" s="64">
        <v>1262</v>
      </c>
      <c r="D29" s="64">
        <v>839.023683453187</v>
      </c>
      <c r="E29" s="63">
        <v>0.67</v>
      </c>
      <c r="F29" s="63">
        <v>-0.1426</v>
      </c>
      <c r="G29" s="63">
        <v>0.97</v>
      </c>
      <c r="H29" s="63">
        <v>1</v>
      </c>
      <c r="I29" s="64">
        <v>904</v>
      </c>
      <c r="J29" s="64">
        <v>618.53548172205171</v>
      </c>
      <c r="K29" s="63">
        <v>0.81</v>
      </c>
      <c r="L29" s="63">
        <v>-9.5200000000000007E-2</v>
      </c>
      <c r="M29" s="63">
        <v>0.84</v>
      </c>
      <c r="N29" s="63">
        <v>0.94</v>
      </c>
      <c r="O29" s="63">
        <v>1.3564700000000001</v>
      </c>
      <c r="P29" s="63">
        <v>0.76231400000000005</v>
      </c>
    </row>
    <row r="30" spans="1:16" x14ac:dyDescent="0.3">
      <c r="A30" s="122"/>
      <c r="B30" s="123" t="s">
        <v>406</v>
      </c>
      <c r="C30" s="64">
        <v>530</v>
      </c>
      <c r="D30" s="64">
        <v>350.78358015937505</v>
      </c>
      <c r="E30" s="63">
        <v>0.33</v>
      </c>
      <c r="F30" s="63">
        <v>-0.54579999999999995</v>
      </c>
      <c r="G30" s="63">
        <v>1.06</v>
      </c>
      <c r="H30" s="63">
        <v>1</v>
      </c>
      <c r="I30" s="64">
        <v>762</v>
      </c>
      <c r="J30" s="64">
        <v>535.43637437391124</v>
      </c>
      <c r="K30" s="63">
        <v>0.53</v>
      </c>
      <c r="L30" s="63">
        <v>-0.2437</v>
      </c>
      <c r="M30" s="63">
        <v>0.9</v>
      </c>
      <c r="N30" s="63">
        <v>1</v>
      </c>
      <c r="O30" s="63">
        <v>0.65513600000000005</v>
      </c>
      <c r="P30" s="63">
        <v>0.576461</v>
      </c>
    </row>
    <row r="31" spans="1:16" x14ac:dyDescent="0.3">
      <c r="A31" s="122"/>
      <c r="B31" s="123" t="s">
        <v>13</v>
      </c>
      <c r="C31" s="64">
        <v>4378</v>
      </c>
      <c r="D31" s="64">
        <v>2738.5213545162815</v>
      </c>
      <c r="E31" s="63">
        <v>0.69</v>
      </c>
      <c r="F31" s="63">
        <v>-0.2747</v>
      </c>
      <c r="G31" s="63">
        <v>1.04</v>
      </c>
      <c r="H31" s="63">
        <v>1</v>
      </c>
      <c r="I31" s="64">
        <v>3684</v>
      </c>
      <c r="J31" s="64">
        <v>2436.6591541863522</v>
      </c>
      <c r="K31" s="63">
        <v>0.78</v>
      </c>
      <c r="L31" s="63">
        <v>-0.1479</v>
      </c>
      <c r="M31" s="63">
        <v>1</v>
      </c>
      <c r="N31" s="63">
        <v>1</v>
      </c>
      <c r="O31" s="63">
        <v>1.12388</v>
      </c>
      <c r="P31" s="63">
        <v>0.821106</v>
      </c>
    </row>
    <row r="32" spans="1:16" x14ac:dyDescent="0.3">
      <c r="A32" s="123" t="s">
        <v>648</v>
      </c>
      <c r="B32" s="123" t="s">
        <v>592</v>
      </c>
      <c r="C32" s="64">
        <v>838</v>
      </c>
      <c r="D32" s="64">
        <v>592.93706845094391</v>
      </c>
      <c r="E32" s="63">
        <v>1.21</v>
      </c>
      <c r="F32" s="63">
        <v>-0.1067</v>
      </c>
      <c r="G32" s="63">
        <v>1.1599999999999999</v>
      </c>
      <c r="H32" s="63">
        <v>1.33</v>
      </c>
      <c r="I32" s="64">
        <v>778</v>
      </c>
      <c r="J32" s="64">
        <v>569.45385282898235</v>
      </c>
      <c r="K32" s="63">
        <v>1.18</v>
      </c>
      <c r="L32" s="63">
        <v>-2.2599999999999999E-2</v>
      </c>
      <c r="M32" s="63">
        <v>1.1399999999999999</v>
      </c>
      <c r="N32" s="63">
        <v>1.17</v>
      </c>
      <c r="O32" s="63">
        <v>1.0412399999999999</v>
      </c>
      <c r="P32" s="63">
        <v>0.943272</v>
      </c>
    </row>
    <row r="33" spans="1:16" x14ac:dyDescent="0.3">
      <c r="A33" s="122"/>
      <c r="B33" s="123" t="s">
        <v>591</v>
      </c>
      <c r="C33" s="64">
        <v>916</v>
      </c>
      <c r="D33" s="64">
        <v>600.30389830726517</v>
      </c>
      <c r="E33" s="63">
        <v>1.25</v>
      </c>
      <c r="F33" s="63">
        <v>-0.13669999999999999</v>
      </c>
      <c r="G33" s="63">
        <v>0.98</v>
      </c>
      <c r="H33" s="63">
        <v>1</v>
      </c>
      <c r="I33" s="64">
        <v>682</v>
      </c>
      <c r="J33" s="64">
        <v>461.22246225974266</v>
      </c>
      <c r="K33" s="63">
        <v>1.22</v>
      </c>
      <c r="L33" s="63">
        <v>-0.12529999999999999</v>
      </c>
      <c r="M33" s="63">
        <v>0.95</v>
      </c>
      <c r="N33" s="63">
        <v>1</v>
      </c>
      <c r="O33" s="63">
        <v>1.30155</v>
      </c>
      <c r="P33" s="63">
        <v>0.95038999999999996</v>
      </c>
    </row>
    <row r="34" spans="1:16" x14ac:dyDescent="0.3">
      <c r="A34" s="122"/>
      <c r="B34" s="123" t="s">
        <v>596</v>
      </c>
      <c r="C34" s="64">
        <v>862</v>
      </c>
      <c r="D34" s="64">
        <v>498.22898965688205</v>
      </c>
      <c r="E34" s="63">
        <v>1.1299999999999999</v>
      </c>
      <c r="F34" s="63">
        <v>-0.14630000000000001</v>
      </c>
      <c r="G34" s="63">
        <v>0.9</v>
      </c>
      <c r="H34" s="63">
        <v>1</v>
      </c>
      <c r="I34" s="64">
        <v>686</v>
      </c>
      <c r="J34" s="64">
        <v>484.35674518896315</v>
      </c>
      <c r="K34" s="63">
        <v>1.17</v>
      </c>
      <c r="L34" s="63">
        <v>-7.9799999999999996E-2</v>
      </c>
      <c r="M34" s="63">
        <v>0.88</v>
      </c>
      <c r="N34" s="63">
        <v>0.88</v>
      </c>
      <c r="O34" s="63">
        <v>1.02864</v>
      </c>
      <c r="P34" s="63">
        <v>0.89380899999999996</v>
      </c>
    </row>
    <row r="35" spans="1:16" x14ac:dyDescent="0.3">
      <c r="A35" s="122"/>
      <c r="B35" s="123" t="s">
        <v>597</v>
      </c>
      <c r="C35" s="64">
        <v>885</v>
      </c>
      <c r="D35" s="64">
        <v>528.06861082202306</v>
      </c>
      <c r="E35" s="63">
        <v>1.03</v>
      </c>
      <c r="F35" s="63">
        <v>-0.13009999999999999</v>
      </c>
      <c r="G35" s="63">
        <v>1.02</v>
      </c>
      <c r="H35" s="63">
        <v>1</v>
      </c>
      <c r="I35" s="64">
        <v>709</v>
      </c>
      <c r="J35" s="64">
        <v>422.14140026616286</v>
      </c>
      <c r="K35" s="63">
        <v>0.98</v>
      </c>
      <c r="L35" s="63">
        <v>-0.17960000000000001</v>
      </c>
      <c r="M35" s="63">
        <v>0.97</v>
      </c>
      <c r="N35" s="63">
        <v>1</v>
      </c>
      <c r="O35" s="63">
        <v>1.2509300000000001</v>
      </c>
      <c r="P35" s="63">
        <v>0.97497400000000001</v>
      </c>
    </row>
    <row r="36" spans="1:16" x14ac:dyDescent="0.3">
      <c r="A36" s="122"/>
      <c r="B36" s="123" t="s">
        <v>608</v>
      </c>
      <c r="C36" s="64">
        <v>1294</v>
      </c>
      <c r="D36" s="64">
        <v>886.7892755966293</v>
      </c>
      <c r="E36" s="63">
        <v>1.9</v>
      </c>
      <c r="F36" s="63">
        <v>-4.99E-2</v>
      </c>
      <c r="G36" s="63">
        <v>0.83</v>
      </c>
      <c r="H36" s="63">
        <v>1</v>
      </c>
      <c r="I36" s="64">
        <v>1172</v>
      </c>
      <c r="J36" s="64">
        <v>831.60787653276134</v>
      </c>
      <c r="K36" s="63">
        <v>2</v>
      </c>
      <c r="L36" s="63">
        <v>-3.4799999999999998E-2</v>
      </c>
      <c r="M36" s="63">
        <v>0.94</v>
      </c>
      <c r="N36" s="63">
        <v>1.1100000000000001</v>
      </c>
      <c r="O36" s="63">
        <v>1.06636</v>
      </c>
      <c r="P36" s="63">
        <v>0.87902999999999998</v>
      </c>
    </row>
    <row r="37" spans="1:16" x14ac:dyDescent="0.3">
      <c r="A37" s="122"/>
      <c r="B37" s="123" t="s">
        <v>616</v>
      </c>
      <c r="C37" s="64">
        <v>270</v>
      </c>
      <c r="D37" s="64">
        <v>134.55640641907897</v>
      </c>
      <c r="E37" s="63">
        <v>0.35</v>
      </c>
      <c r="F37" s="63">
        <v>-0.44600000000000001</v>
      </c>
      <c r="G37" s="63">
        <v>0.98</v>
      </c>
      <c r="H37" s="63">
        <v>1</v>
      </c>
      <c r="I37" s="64">
        <v>246</v>
      </c>
      <c r="J37" s="64">
        <v>142.35056444186915</v>
      </c>
      <c r="K37" s="63">
        <v>0.37</v>
      </c>
      <c r="L37" s="63">
        <v>-0.3175</v>
      </c>
      <c r="M37" s="63">
        <v>1.1000000000000001</v>
      </c>
      <c r="N37" s="63">
        <v>1.17</v>
      </c>
      <c r="O37" s="63">
        <v>0.94524699999999995</v>
      </c>
      <c r="P37" s="63">
        <v>0.88186699999999996</v>
      </c>
    </row>
    <row r="38" spans="1:16" x14ac:dyDescent="0.3">
      <c r="A38" s="122"/>
      <c r="B38" s="123" t="s">
        <v>589</v>
      </c>
      <c r="C38" s="64">
        <v>313</v>
      </c>
      <c r="D38" s="64">
        <v>186.22243867231842</v>
      </c>
      <c r="E38" s="63">
        <v>1.33</v>
      </c>
      <c r="F38" s="63">
        <v>-7.1499999999999994E-2</v>
      </c>
      <c r="G38" s="63">
        <v>0.96</v>
      </c>
      <c r="H38" s="63">
        <v>1.2</v>
      </c>
      <c r="I38" s="64">
        <v>399</v>
      </c>
      <c r="J38" s="64">
        <v>249.82224150103593</v>
      </c>
      <c r="K38" s="63">
        <v>1.69</v>
      </c>
      <c r="L38" s="63">
        <v>-4.2799999999999998E-2</v>
      </c>
      <c r="M38" s="63">
        <v>0.9</v>
      </c>
      <c r="N38" s="63">
        <v>1</v>
      </c>
      <c r="O38" s="63">
        <v>0.74541999999999997</v>
      </c>
      <c r="P38" s="63">
        <v>0.72709699999999999</v>
      </c>
    </row>
    <row r="39" spans="1:16" x14ac:dyDescent="0.3">
      <c r="A39" s="122"/>
      <c r="B39" s="123" t="s">
        <v>66</v>
      </c>
      <c r="C39" s="64">
        <v>1439</v>
      </c>
      <c r="D39" s="64">
        <v>1038.5524126711664</v>
      </c>
      <c r="E39" s="63">
        <v>1.4</v>
      </c>
      <c r="F39" s="63">
        <v>-7.4000000000000003E-3</v>
      </c>
      <c r="G39" s="63">
        <v>0.92</v>
      </c>
      <c r="H39" s="63">
        <v>1</v>
      </c>
      <c r="I39" s="64">
        <v>1404</v>
      </c>
      <c r="J39" s="64">
        <v>1075.555064379628</v>
      </c>
      <c r="K39" s="63">
        <v>1.53</v>
      </c>
      <c r="L39" s="63">
        <v>-7.4999999999999997E-3</v>
      </c>
      <c r="M39" s="63">
        <v>1.02</v>
      </c>
      <c r="N39" s="63">
        <v>1</v>
      </c>
      <c r="O39" s="63">
        <v>0.96559700000000004</v>
      </c>
      <c r="P39" s="63">
        <v>0.84919</v>
      </c>
    </row>
    <row r="40" spans="1:16" x14ac:dyDescent="0.3">
      <c r="A40" s="122"/>
      <c r="B40" s="123" t="s">
        <v>13</v>
      </c>
      <c r="C40" s="64">
        <v>5794</v>
      </c>
      <c r="D40" s="64">
        <v>4465.6591005961945</v>
      </c>
      <c r="E40" s="63">
        <v>1.22</v>
      </c>
      <c r="F40" s="63">
        <v>-0.1021</v>
      </c>
      <c r="G40" s="63">
        <v>0.96</v>
      </c>
      <c r="H40" s="63">
        <v>1</v>
      </c>
      <c r="I40" s="64">
        <v>5250</v>
      </c>
      <c r="J40" s="64">
        <v>4236.5102073990702</v>
      </c>
      <c r="K40" s="63">
        <v>1.26</v>
      </c>
      <c r="L40" s="63">
        <v>-7.2300000000000003E-2</v>
      </c>
      <c r="M40" s="63">
        <v>0.99</v>
      </c>
      <c r="N40" s="63">
        <v>1</v>
      </c>
      <c r="O40" s="63">
        <v>1.05409</v>
      </c>
      <c r="P40" s="63">
        <v>0.896366</v>
      </c>
    </row>
    <row r="41" spans="1:16" x14ac:dyDescent="0.3">
      <c r="A41" s="123" t="s">
        <v>650</v>
      </c>
      <c r="B41" s="123" t="s">
        <v>368</v>
      </c>
      <c r="C41" s="64">
        <v>1618</v>
      </c>
      <c r="D41" s="64">
        <v>1237.7978361766868</v>
      </c>
      <c r="E41" s="63">
        <v>2.4700000000000002</v>
      </c>
      <c r="F41" s="63">
        <v>-0.16500000000000001</v>
      </c>
      <c r="G41" s="63">
        <v>0.83</v>
      </c>
      <c r="H41" s="63">
        <v>1</v>
      </c>
      <c r="I41" s="64">
        <v>1256</v>
      </c>
      <c r="J41" s="64">
        <v>941.55576784285347</v>
      </c>
      <c r="K41" s="63">
        <v>2.34</v>
      </c>
      <c r="L41" s="63">
        <v>-0.1138</v>
      </c>
      <c r="M41" s="63">
        <v>0.94</v>
      </c>
      <c r="N41" s="63">
        <v>1</v>
      </c>
      <c r="O41" s="63">
        <v>1.31463</v>
      </c>
      <c r="P41" s="63">
        <v>0.97744200000000003</v>
      </c>
    </row>
    <row r="42" spans="1:16" x14ac:dyDescent="0.3">
      <c r="A42" s="122"/>
      <c r="B42" s="229" t="s">
        <v>698</v>
      </c>
      <c r="C42" s="64">
        <v>1034</v>
      </c>
      <c r="D42" s="64">
        <v>714.73780816682233</v>
      </c>
      <c r="E42" s="63">
        <v>1.34</v>
      </c>
      <c r="F42" s="63">
        <v>-0.20119999999999999</v>
      </c>
      <c r="G42" s="63">
        <v>0.75</v>
      </c>
      <c r="H42" s="63">
        <v>0.83</v>
      </c>
      <c r="I42" s="64">
        <v>899</v>
      </c>
      <c r="J42" s="64">
        <v>642.72188589165876</v>
      </c>
      <c r="K42" s="63">
        <v>1.49</v>
      </c>
      <c r="L42" s="63">
        <v>-7.5499999999999998E-2</v>
      </c>
      <c r="M42" s="63">
        <v>0.94</v>
      </c>
      <c r="N42" s="63">
        <v>0.92</v>
      </c>
      <c r="O42" s="63">
        <v>1.11205</v>
      </c>
      <c r="P42" s="63">
        <v>0.83595799999999998</v>
      </c>
    </row>
    <row r="43" spans="1:16" x14ac:dyDescent="0.3">
      <c r="A43" s="122"/>
      <c r="B43" s="123" t="s">
        <v>595</v>
      </c>
      <c r="C43" s="64">
        <v>611</v>
      </c>
      <c r="D43" s="64">
        <v>363.1562731200442</v>
      </c>
      <c r="E43" s="63">
        <v>1.1499999999999999</v>
      </c>
      <c r="F43" s="63">
        <v>-0.13389999999999999</v>
      </c>
      <c r="G43" s="63">
        <v>1</v>
      </c>
      <c r="H43" s="63">
        <v>1</v>
      </c>
      <c r="I43" s="64">
        <v>549</v>
      </c>
      <c r="J43" s="64">
        <v>353.81327700062934</v>
      </c>
      <c r="K43" s="63">
        <v>1.25</v>
      </c>
      <c r="L43" s="63">
        <v>-3.9399999999999998E-2</v>
      </c>
      <c r="M43" s="63">
        <v>0.96</v>
      </c>
      <c r="N43" s="63">
        <v>1</v>
      </c>
      <c r="O43" s="63">
        <v>1.02641</v>
      </c>
      <c r="P43" s="63">
        <v>0.85389000000000004</v>
      </c>
    </row>
    <row r="44" spans="1:16" x14ac:dyDescent="0.3">
      <c r="A44" s="122"/>
      <c r="B44" s="123" t="s">
        <v>13</v>
      </c>
      <c r="C44" s="64">
        <v>3098</v>
      </c>
      <c r="D44" s="64">
        <v>2315.691917463585</v>
      </c>
      <c r="E44" s="63">
        <v>1.72</v>
      </c>
      <c r="F44" s="63">
        <v>-0.17199999999999999</v>
      </c>
      <c r="G44" s="63">
        <v>0.83</v>
      </c>
      <c r="H44" s="63">
        <v>1</v>
      </c>
      <c r="I44" s="64">
        <v>2559</v>
      </c>
      <c r="J44" s="64">
        <v>1938.0909307352024</v>
      </c>
      <c r="K44" s="63">
        <v>1.74</v>
      </c>
      <c r="L44" s="63">
        <v>-8.8400000000000006E-2</v>
      </c>
      <c r="M44" s="63">
        <v>0.93</v>
      </c>
      <c r="N44" s="63">
        <v>1</v>
      </c>
      <c r="O44" s="63">
        <v>1.1948300000000001</v>
      </c>
      <c r="P44" s="63">
        <v>0.916991</v>
      </c>
    </row>
  </sheetData>
  <mergeCells count="4">
    <mergeCell ref="C3:H3"/>
    <mergeCell ref="A1:L1"/>
    <mergeCell ref="O3:P3"/>
    <mergeCell ref="I3:N3"/>
  </mergeCells>
  <hyperlinks>
    <hyperlink ref="N1" location="'Table des matières'!A1" display="Retour à la table des matières"/>
  </hyperlinks>
  <pageMargins left="0.7" right="0.7" top="0.75" bottom="0.75" header="0.3" footer="0.3"/>
  <pageSetup paperSize="9" orientation="portrait" verticalDpi="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H1" sqref="H1"/>
    </sheetView>
  </sheetViews>
  <sheetFormatPr defaultRowHeight="14.4" x14ac:dyDescent="0.3"/>
  <cols>
    <col min="1" max="1" width="29.6640625" customWidth="1"/>
    <col min="2" max="2" width="20.6640625" customWidth="1"/>
    <col min="3" max="3" width="22.33203125" customWidth="1"/>
    <col min="4" max="4" width="19.88671875" customWidth="1"/>
  </cols>
  <sheetData>
    <row r="1" spans="1:13" ht="57.6" x14ac:dyDescent="0.3">
      <c r="A1" s="237" t="s">
        <v>684</v>
      </c>
      <c r="B1" s="237"/>
      <c r="C1" s="237"/>
      <c r="D1" s="237"/>
      <c r="E1" s="237"/>
      <c r="F1" s="237"/>
      <c r="H1" s="18" t="s">
        <v>114</v>
      </c>
    </row>
    <row r="2" spans="1:13" x14ac:dyDescent="0.3">
      <c r="B2" s="17"/>
      <c r="H2" s="238" t="s">
        <v>685</v>
      </c>
      <c r="I2" s="238"/>
      <c r="J2" s="238"/>
      <c r="K2" s="238"/>
      <c r="L2" s="238"/>
      <c r="M2" s="238"/>
    </row>
    <row r="3" spans="1:13" ht="15" thickBot="1" x14ac:dyDescent="0.35">
      <c r="A3" s="126" t="s">
        <v>22</v>
      </c>
      <c r="B3" s="127" t="s">
        <v>659</v>
      </c>
      <c r="C3" s="15" t="s">
        <v>169</v>
      </c>
      <c r="D3" s="16" t="s">
        <v>170</v>
      </c>
      <c r="E3" s="127" t="s">
        <v>166</v>
      </c>
      <c r="F3" s="128" t="s">
        <v>165</v>
      </c>
      <c r="H3" s="238"/>
      <c r="I3" s="238"/>
      <c r="J3" s="238"/>
      <c r="K3" s="238"/>
      <c r="L3" s="238"/>
      <c r="M3" s="238"/>
    </row>
    <row r="4" spans="1:13" ht="15" thickBot="1" x14ac:dyDescent="0.35">
      <c r="A4" s="129" t="s">
        <v>80</v>
      </c>
      <c r="B4" s="130" t="s">
        <v>174</v>
      </c>
      <c r="C4" s="208">
        <v>5187</v>
      </c>
      <c r="D4" s="208">
        <v>5165.9999999971533</v>
      </c>
      <c r="E4" s="133">
        <v>1</v>
      </c>
      <c r="F4" s="133">
        <v>1.02</v>
      </c>
      <c r="H4" s="238"/>
      <c r="I4" s="238"/>
      <c r="J4" s="238"/>
      <c r="K4" s="238"/>
      <c r="L4" s="238"/>
      <c r="M4" s="238"/>
    </row>
    <row r="5" spans="1:13" ht="15" thickBot="1" x14ac:dyDescent="0.35">
      <c r="A5" s="129" t="s">
        <v>77</v>
      </c>
      <c r="B5" s="130" t="s">
        <v>174</v>
      </c>
      <c r="C5" s="208">
        <v>607</v>
      </c>
      <c r="D5" s="208">
        <v>605.49999999973636</v>
      </c>
      <c r="E5" s="133">
        <v>1.33</v>
      </c>
      <c r="F5" s="133">
        <v>1.43</v>
      </c>
      <c r="H5" s="238"/>
      <c r="I5" s="238"/>
      <c r="J5" s="238"/>
      <c r="K5" s="238"/>
      <c r="L5" s="238"/>
      <c r="M5" s="238"/>
    </row>
    <row r="6" spans="1:13" ht="15" customHeight="1" thickBot="1" x14ac:dyDescent="0.35">
      <c r="A6" s="129" t="s">
        <v>82</v>
      </c>
      <c r="B6" s="130" t="s">
        <v>174</v>
      </c>
      <c r="C6" s="208">
        <v>471</v>
      </c>
      <c r="D6" s="208">
        <v>469.99999999969219</v>
      </c>
      <c r="E6" s="133">
        <v>1</v>
      </c>
      <c r="F6" s="133">
        <v>0.86</v>
      </c>
      <c r="H6" t="s">
        <v>162</v>
      </c>
    </row>
    <row r="7" spans="1:13" ht="15" thickBot="1" x14ac:dyDescent="0.35">
      <c r="A7" s="129" t="s">
        <v>85</v>
      </c>
      <c r="B7" s="130" t="s">
        <v>174</v>
      </c>
      <c r="C7" s="208">
        <v>435</v>
      </c>
      <c r="D7" s="208">
        <v>427.99999999984914</v>
      </c>
      <c r="E7" s="133">
        <v>1.4</v>
      </c>
      <c r="F7" s="133">
        <v>1.17</v>
      </c>
    </row>
    <row r="8" spans="1:13" ht="15" thickBot="1" x14ac:dyDescent="0.35">
      <c r="A8" s="129" t="s">
        <v>79</v>
      </c>
      <c r="B8" s="130" t="s">
        <v>174</v>
      </c>
      <c r="C8" s="208">
        <v>402</v>
      </c>
      <c r="D8" s="208">
        <v>379.66666666649354</v>
      </c>
      <c r="E8" s="133">
        <v>1.4</v>
      </c>
      <c r="F8" s="133">
        <v>1.1000000000000001</v>
      </c>
    </row>
    <row r="9" spans="1:13" ht="15" thickBot="1" x14ac:dyDescent="0.35">
      <c r="A9" s="129" t="s">
        <v>86</v>
      </c>
      <c r="B9" s="130" t="s">
        <v>174</v>
      </c>
      <c r="C9" s="208">
        <v>336</v>
      </c>
      <c r="D9" s="208">
        <v>334.99999999983709</v>
      </c>
      <c r="E9" s="133">
        <v>1.1299999999999999</v>
      </c>
      <c r="F9" s="133">
        <v>0.98</v>
      </c>
    </row>
    <row r="10" spans="1:13" ht="15" thickBot="1" x14ac:dyDescent="0.35">
      <c r="A10" s="129" t="s">
        <v>171</v>
      </c>
      <c r="B10" s="130" t="s">
        <v>176</v>
      </c>
      <c r="C10" s="208">
        <v>187</v>
      </c>
      <c r="D10" s="208">
        <v>159.58333333305592</v>
      </c>
      <c r="E10" s="133">
        <v>1.17</v>
      </c>
      <c r="F10" s="133">
        <v>1.0900000000000001</v>
      </c>
    </row>
    <row r="11" spans="1:13" ht="15" thickBot="1" x14ac:dyDescent="0.35">
      <c r="A11" s="129" t="s">
        <v>76</v>
      </c>
      <c r="B11" s="130" t="s">
        <v>174</v>
      </c>
      <c r="C11" s="208">
        <v>158</v>
      </c>
      <c r="D11" s="208">
        <v>157.99999999983788</v>
      </c>
      <c r="E11" s="133">
        <v>1.6</v>
      </c>
      <c r="F11" s="133">
        <v>1.42</v>
      </c>
      <c r="H11" s="173"/>
      <c r="I11" s="173"/>
      <c r="J11" s="173"/>
      <c r="K11" s="173"/>
      <c r="L11" s="173"/>
      <c r="M11" s="173"/>
    </row>
    <row r="12" spans="1:13" ht="15" thickBot="1" x14ac:dyDescent="0.35">
      <c r="A12" s="129" t="s">
        <v>651</v>
      </c>
      <c r="B12" s="130" t="s">
        <v>175</v>
      </c>
      <c r="C12" s="208">
        <v>172</v>
      </c>
      <c r="D12" s="208">
        <v>152.99999999982001</v>
      </c>
      <c r="E12" s="133">
        <v>0.99</v>
      </c>
      <c r="F12" s="133">
        <v>0.77</v>
      </c>
      <c r="H12" s="173"/>
      <c r="I12" s="173"/>
      <c r="J12" s="173"/>
      <c r="K12" s="173"/>
      <c r="L12" s="173"/>
      <c r="M12" s="173"/>
    </row>
    <row r="13" spans="1:13" ht="15" thickBot="1" x14ac:dyDescent="0.35">
      <c r="A13" s="129" t="s">
        <v>89</v>
      </c>
      <c r="B13" s="130" t="s">
        <v>174</v>
      </c>
      <c r="C13" s="208">
        <v>145</v>
      </c>
      <c r="D13" s="208">
        <v>144.49999999988518</v>
      </c>
      <c r="E13" s="133">
        <v>1.25</v>
      </c>
      <c r="F13" s="133">
        <v>1.02</v>
      </c>
      <c r="H13" s="173"/>
      <c r="I13" s="173"/>
      <c r="J13" s="173"/>
      <c r="K13" s="173"/>
      <c r="L13" s="173"/>
      <c r="M13" s="173"/>
    </row>
    <row r="14" spans="1:13" ht="15" thickBot="1" x14ac:dyDescent="0.35">
      <c r="A14" s="129" t="s">
        <v>91</v>
      </c>
      <c r="B14" s="130" t="s">
        <v>174</v>
      </c>
      <c r="C14" s="208">
        <v>143</v>
      </c>
      <c r="D14" s="208">
        <v>142.99999999995219</v>
      </c>
      <c r="E14" s="133">
        <v>0.75</v>
      </c>
      <c r="F14" s="133">
        <v>0.59</v>
      </c>
      <c r="H14" s="173"/>
      <c r="I14" s="173"/>
      <c r="J14" s="173"/>
      <c r="K14" s="173"/>
      <c r="L14" s="173"/>
      <c r="M14" s="173"/>
    </row>
    <row r="15" spans="1:13" ht="15" thickBot="1" x14ac:dyDescent="0.35">
      <c r="A15" s="129" t="s">
        <v>205</v>
      </c>
      <c r="B15" s="130" t="s">
        <v>176</v>
      </c>
      <c r="C15" s="208">
        <v>145</v>
      </c>
      <c r="D15" s="208">
        <v>131.04090909066895</v>
      </c>
      <c r="E15" s="133">
        <v>1.18</v>
      </c>
      <c r="F15" s="133">
        <v>0.89</v>
      </c>
    </row>
    <row r="16" spans="1:13" ht="15" thickBot="1" x14ac:dyDescent="0.35">
      <c r="A16" s="129" t="s">
        <v>83</v>
      </c>
      <c r="B16" s="130" t="s">
        <v>174</v>
      </c>
      <c r="C16" s="208">
        <v>114</v>
      </c>
      <c r="D16" s="208">
        <v>113.99999999995717</v>
      </c>
      <c r="E16" s="134">
        <v>0.75</v>
      </c>
      <c r="F16" s="134">
        <v>0.66</v>
      </c>
    </row>
    <row r="17" spans="1:6" ht="15" thickBot="1" x14ac:dyDescent="0.35">
      <c r="A17" s="129" t="s">
        <v>652</v>
      </c>
      <c r="B17" s="130" t="s">
        <v>174</v>
      </c>
      <c r="C17" s="208">
        <v>113</v>
      </c>
      <c r="D17" s="208">
        <v>109.99999999995919</v>
      </c>
      <c r="E17" s="134">
        <v>0.5</v>
      </c>
      <c r="F17" s="134">
        <v>0.61</v>
      </c>
    </row>
    <row r="18" spans="1:6" ht="15" thickBot="1" x14ac:dyDescent="0.35">
      <c r="A18" s="129" t="s">
        <v>88</v>
      </c>
      <c r="B18" s="130" t="s">
        <v>174</v>
      </c>
      <c r="C18" s="208">
        <v>101</v>
      </c>
      <c r="D18" s="208">
        <v>100.99999999997003</v>
      </c>
      <c r="E18" s="134">
        <v>1.19</v>
      </c>
      <c r="F18" s="134">
        <v>1.26</v>
      </c>
    </row>
    <row r="19" spans="1:6" ht="15" thickBot="1" x14ac:dyDescent="0.35">
      <c r="A19" s="129" t="s">
        <v>172</v>
      </c>
      <c r="B19" s="130" t="s">
        <v>176</v>
      </c>
      <c r="C19" s="208">
        <v>110</v>
      </c>
      <c r="D19" s="208">
        <v>94.999999999864116</v>
      </c>
      <c r="E19" s="134">
        <v>1</v>
      </c>
      <c r="F19" s="134">
        <v>1</v>
      </c>
    </row>
    <row r="20" spans="1:6" ht="15" thickBot="1" x14ac:dyDescent="0.35">
      <c r="A20" s="129" t="s">
        <v>90</v>
      </c>
      <c r="B20" s="130" t="s">
        <v>174</v>
      </c>
      <c r="C20" s="208">
        <v>82</v>
      </c>
      <c r="D20" s="208">
        <v>81.999999999979082</v>
      </c>
      <c r="E20" s="134">
        <v>1.33</v>
      </c>
      <c r="F20" s="134">
        <v>0.88</v>
      </c>
    </row>
    <row r="21" spans="1:6" ht="15" thickBot="1" x14ac:dyDescent="0.35">
      <c r="A21" s="129" t="s">
        <v>173</v>
      </c>
      <c r="B21" s="130" t="s">
        <v>176</v>
      </c>
      <c r="C21" s="208">
        <v>86</v>
      </c>
      <c r="D21" s="208">
        <v>76.666666666590359</v>
      </c>
      <c r="E21" s="134">
        <v>0.9</v>
      </c>
      <c r="F21" s="134">
        <v>0.68</v>
      </c>
    </row>
    <row r="22" spans="1:6" ht="15" thickBot="1" x14ac:dyDescent="0.35">
      <c r="A22" s="129" t="s">
        <v>81</v>
      </c>
      <c r="B22" s="130" t="s">
        <v>174</v>
      </c>
      <c r="C22" s="208">
        <v>75</v>
      </c>
      <c r="D22" s="208">
        <v>74.999999999950134</v>
      </c>
      <c r="E22" s="134">
        <v>0.83</v>
      </c>
      <c r="F22" s="134">
        <v>0.59</v>
      </c>
    </row>
    <row r="23" spans="1:6" x14ac:dyDescent="0.3">
      <c r="A23" s="131" t="s">
        <v>30</v>
      </c>
      <c r="B23" s="132" t="s">
        <v>174</v>
      </c>
      <c r="C23" s="209">
        <v>73</v>
      </c>
      <c r="D23" s="209">
        <v>72.999999999952209</v>
      </c>
      <c r="E23" s="135">
        <v>1.58</v>
      </c>
      <c r="F23" s="135">
        <v>1.36</v>
      </c>
    </row>
  </sheetData>
  <mergeCells count="2">
    <mergeCell ref="A1:F1"/>
    <mergeCell ref="H2:M5"/>
  </mergeCells>
  <hyperlinks>
    <hyperlink ref="H1" location="'Table des matières'!A1" display="Retour à la table des matières"/>
  </hyperlink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H1" sqref="H1"/>
    </sheetView>
  </sheetViews>
  <sheetFormatPr defaultRowHeight="14.4" x14ac:dyDescent="0.3"/>
  <cols>
    <col min="1" max="1" width="24.6640625" customWidth="1"/>
    <col min="2" max="2" width="24" customWidth="1"/>
    <col min="3" max="3" width="12.33203125" customWidth="1"/>
    <col min="4" max="4" width="14.109375" customWidth="1"/>
  </cols>
  <sheetData>
    <row r="1" spans="1:13" ht="57.6" x14ac:dyDescent="0.3">
      <c r="A1" s="237" t="s">
        <v>686</v>
      </c>
      <c r="B1" s="237"/>
      <c r="C1" s="237"/>
      <c r="D1" s="237"/>
      <c r="E1" s="237"/>
      <c r="F1" s="237"/>
      <c r="H1" s="18" t="s">
        <v>114</v>
      </c>
    </row>
    <row r="3" spans="1:13" ht="15" thickBot="1" x14ac:dyDescent="0.35">
      <c r="A3" s="144" t="s">
        <v>22</v>
      </c>
      <c r="B3" s="145" t="s">
        <v>653</v>
      </c>
      <c r="C3" s="145" t="s">
        <v>163</v>
      </c>
      <c r="D3" s="145" t="s">
        <v>164</v>
      </c>
      <c r="E3" s="145" t="s">
        <v>166</v>
      </c>
      <c r="F3" s="146" t="s">
        <v>165</v>
      </c>
      <c r="H3" s="238" t="s">
        <v>687</v>
      </c>
      <c r="I3" s="238"/>
      <c r="J3" s="238"/>
      <c r="K3" s="238"/>
      <c r="L3" s="238"/>
      <c r="M3" s="238"/>
    </row>
    <row r="4" spans="1:13" x14ac:dyDescent="0.3">
      <c r="A4" s="136" t="s">
        <v>68</v>
      </c>
      <c r="B4" s="123" t="s">
        <v>174</v>
      </c>
      <c r="C4" s="64">
        <v>48</v>
      </c>
      <c r="D4" s="64">
        <v>46.99999999996102</v>
      </c>
      <c r="E4" s="63">
        <v>4</v>
      </c>
      <c r="F4" s="63">
        <v>2</v>
      </c>
      <c r="H4" s="238"/>
      <c r="I4" s="238"/>
      <c r="J4" s="238"/>
      <c r="K4" s="238"/>
      <c r="L4" s="238"/>
      <c r="M4" s="238"/>
    </row>
    <row r="5" spans="1:13" x14ac:dyDescent="0.3">
      <c r="A5" s="136" t="s">
        <v>69</v>
      </c>
      <c r="B5" s="123" t="s">
        <v>174</v>
      </c>
      <c r="C5" s="64">
        <v>52</v>
      </c>
      <c r="D5" s="64">
        <v>45.999999999862609</v>
      </c>
      <c r="E5" s="63">
        <v>3.59</v>
      </c>
      <c r="F5" s="63">
        <v>1.5</v>
      </c>
      <c r="H5" s="238"/>
      <c r="I5" s="238"/>
      <c r="J5" s="238"/>
      <c r="K5" s="238"/>
      <c r="L5" s="238"/>
      <c r="M5" s="238"/>
    </row>
    <row r="6" spans="1:13" x14ac:dyDescent="0.3">
      <c r="A6" s="136" t="s">
        <v>70</v>
      </c>
      <c r="B6" s="123" t="s">
        <v>174</v>
      </c>
      <c r="C6" s="64">
        <v>46</v>
      </c>
      <c r="D6" s="64">
        <v>45.999999999932108</v>
      </c>
      <c r="E6" s="63">
        <v>3.42</v>
      </c>
      <c r="F6" s="63">
        <v>2.13</v>
      </c>
      <c r="H6" s="238"/>
      <c r="I6" s="238"/>
      <c r="J6" s="238"/>
      <c r="K6" s="238"/>
      <c r="L6" s="238"/>
      <c r="M6" s="238"/>
    </row>
    <row r="7" spans="1:13" x14ac:dyDescent="0.3">
      <c r="A7" s="136" t="s">
        <v>71</v>
      </c>
      <c r="B7" s="123" t="s">
        <v>174</v>
      </c>
      <c r="C7" s="64">
        <v>54</v>
      </c>
      <c r="D7" s="64">
        <v>53.99999999997609</v>
      </c>
      <c r="E7" s="63">
        <v>2.75</v>
      </c>
      <c r="F7" s="63">
        <v>1.71</v>
      </c>
      <c r="H7" t="s">
        <v>162</v>
      </c>
    </row>
    <row r="8" spans="1:13" x14ac:dyDescent="0.3">
      <c r="A8" s="136" t="s">
        <v>72</v>
      </c>
      <c r="B8" s="123" t="s">
        <v>174</v>
      </c>
      <c r="C8" s="64">
        <v>48</v>
      </c>
      <c r="D8" s="64">
        <v>47.999999999965056</v>
      </c>
      <c r="E8" s="63">
        <v>2.67</v>
      </c>
      <c r="F8" s="63">
        <v>2.25</v>
      </c>
    </row>
    <row r="9" spans="1:13" x14ac:dyDescent="0.3">
      <c r="A9" s="136" t="s">
        <v>167</v>
      </c>
      <c r="B9" s="123" t="s">
        <v>176</v>
      </c>
      <c r="C9" s="64">
        <v>60</v>
      </c>
      <c r="D9" s="64">
        <v>54.333333333277857</v>
      </c>
      <c r="E9" s="63">
        <v>2.4300000000000002</v>
      </c>
      <c r="F9" s="63">
        <v>2.1800000000000002</v>
      </c>
    </row>
    <row r="10" spans="1:13" x14ac:dyDescent="0.3">
      <c r="A10" s="136" t="s">
        <v>73</v>
      </c>
      <c r="B10" s="123" t="s">
        <v>174</v>
      </c>
      <c r="C10" s="64">
        <v>71</v>
      </c>
      <c r="D10" s="64">
        <v>70.999999999943199</v>
      </c>
      <c r="E10" s="63">
        <v>2.33</v>
      </c>
      <c r="F10" s="63">
        <v>1.78</v>
      </c>
    </row>
    <row r="11" spans="1:13" x14ac:dyDescent="0.3">
      <c r="A11" s="136" t="s">
        <v>74</v>
      </c>
      <c r="B11" s="123" t="s">
        <v>174</v>
      </c>
      <c r="C11" s="64">
        <v>41</v>
      </c>
      <c r="D11" s="64">
        <v>40.333333333301056</v>
      </c>
      <c r="E11" s="63">
        <v>2.16</v>
      </c>
      <c r="F11" s="63">
        <v>1.45</v>
      </c>
    </row>
    <row r="12" spans="1:13" x14ac:dyDescent="0.3">
      <c r="A12" s="136" t="s">
        <v>75</v>
      </c>
      <c r="B12" s="123" t="s">
        <v>174</v>
      </c>
      <c r="C12" s="64">
        <v>45</v>
      </c>
      <c r="D12" s="64">
        <v>43.999999999972026</v>
      </c>
      <c r="E12" s="63">
        <v>2</v>
      </c>
      <c r="F12" s="63">
        <v>1.55</v>
      </c>
    </row>
    <row r="13" spans="1:13" x14ac:dyDescent="0.3">
      <c r="A13" s="136" t="s">
        <v>76</v>
      </c>
      <c r="B13" s="123" t="s">
        <v>174</v>
      </c>
      <c r="C13" s="64">
        <v>158</v>
      </c>
      <c r="D13" s="64">
        <v>157.99999999983788</v>
      </c>
      <c r="E13" s="63">
        <v>1.6</v>
      </c>
      <c r="F13" s="63">
        <v>1.42</v>
      </c>
    </row>
    <row r="14" spans="1:13" x14ac:dyDescent="0.3">
      <c r="A14" s="136" t="s">
        <v>30</v>
      </c>
      <c r="B14" s="123" t="s">
        <v>174</v>
      </c>
      <c r="C14" s="64">
        <v>73</v>
      </c>
      <c r="D14" s="64">
        <v>72.999999999952209</v>
      </c>
      <c r="E14" s="63">
        <v>1.58</v>
      </c>
      <c r="F14" s="63">
        <v>1.36</v>
      </c>
    </row>
    <row r="15" spans="1:13" x14ac:dyDescent="0.3">
      <c r="A15" s="136" t="s">
        <v>84</v>
      </c>
      <c r="B15" s="123" t="s">
        <v>174</v>
      </c>
      <c r="C15" s="64">
        <v>64</v>
      </c>
      <c r="D15" s="64">
        <v>60.33333333312541</v>
      </c>
      <c r="E15" s="63">
        <v>1.5</v>
      </c>
      <c r="F15" s="63">
        <v>1.24</v>
      </c>
    </row>
    <row r="16" spans="1:13" x14ac:dyDescent="0.3">
      <c r="A16" s="136" t="s">
        <v>29</v>
      </c>
      <c r="B16" s="123" t="s">
        <v>174</v>
      </c>
      <c r="C16" s="64">
        <v>41</v>
      </c>
      <c r="D16" s="64">
        <v>39.166666666639074</v>
      </c>
      <c r="E16" s="63">
        <v>1.5</v>
      </c>
      <c r="F16" s="63">
        <v>1.2</v>
      </c>
    </row>
    <row r="17" spans="1:6" x14ac:dyDescent="0.3">
      <c r="A17" s="136" t="s">
        <v>78</v>
      </c>
      <c r="B17" s="123" t="s">
        <v>174</v>
      </c>
      <c r="C17" s="64">
        <v>46</v>
      </c>
      <c r="D17" s="64">
        <v>43.499999999992525</v>
      </c>
      <c r="E17" s="63">
        <v>1.5</v>
      </c>
      <c r="F17" s="63">
        <v>0.91</v>
      </c>
    </row>
    <row r="18" spans="1:6" x14ac:dyDescent="0.3">
      <c r="A18" s="136" t="s">
        <v>87</v>
      </c>
      <c r="B18" s="123" t="s">
        <v>174</v>
      </c>
      <c r="C18" s="64">
        <v>73</v>
      </c>
      <c r="D18" s="64">
        <v>71.999999999966164</v>
      </c>
      <c r="E18" s="63">
        <v>1.44</v>
      </c>
      <c r="F18" s="63">
        <v>1.1299999999999999</v>
      </c>
    </row>
    <row r="19" spans="1:6" x14ac:dyDescent="0.3">
      <c r="A19" s="136" t="s">
        <v>92</v>
      </c>
      <c r="B19" s="123" t="s">
        <v>174</v>
      </c>
      <c r="C19" s="64">
        <v>41</v>
      </c>
      <c r="D19" s="64">
        <v>40.499999999986059</v>
      </c>
      <c r="E19" s="63">
        <v>1.44</v>
      </c>
      <c r="F19" s="63">
        <v>1.03</v>
      </c>
    </row>
    <row r="20" spans="1:6" x14ac:dyDescent="0.3">
      <c r="A20" s="136" t="s">
        <v>168</v>
      </c>
      <c r="B20" s="123" t="s">
        <v>176</v>
      </c>
      <c r="C20" s="64">
        <v>60</v>
      </c>
      <c r="D20" s="64">
        <v>54.666666666621445</v>
      </c>
      <c r="E20" s="63">
        <v>1.4</v>
      </c>
      <c r="F20" s="63">
        <v>1.57</v>
      </c>
    </row>
    <row r="21" spans="1:6" x14ac:dyDescent="0.3">
      <c r="A21" s="136" t="s">
        <v>85</v>
      </c>
      <c r="B21" s="123" t="s">
        <v>174</v>
      </c>
      <c r="C21" s="64">
        <v>435</v>
      </c>
      <c r="D21" s="64">
        <v>427.99999999984914</v>
      </c>
      <c r="E21" s="63">
        <v>1.4</v>
      </c>
      <c r="F21" s="63">
        <v>1.17</v>
      </c>
    </row>
    <row r="22" spans="1:6" x14ac:dyDescent="0.3">
      <c r="A22" s="136" t="s">
        <v>79</v>
      </c>
      <c r="B22" s="123" t="s">
        <v>174</v>
      </c>
      <c r="C22" s="64">
        <v>402</v>
      </c>
      <c r="D22" s="64">
        <v>379.66666666649354</v>
      </c>
      <c r="E22" s="63">
        <v>1.4</v>
      </c>
      <c r="F22" s="63">
        <v>1.1000000000000001</v>
      </c>
    </row>
    <row r="23" spans="1:6" x14ac:dyDescent="0.3">
      <c r="A23" s="136" t="s">
        <v>93</v>
      </c>
      <c r="B23" s="123" t="s">
        <v>174</v>
      </c>
      <c r="C23" s="64">
        <v>51</v>
      </c>
      <c r="D23" s="64">
        <v>49.999999999882604</v>
      </c>
      <c r="E23" s="63">
        <v>1.33</v>
      </c>
      <c r="F23" s="63">
        <v>1.75</v>
      </c>
    </row>
  </sheetData>
  <mergeCells count="2">
    <mergeCell ref="H3:M6"/>
    <mergeCell ref="A1:F1"/>
  </mergeCells>
  <hyperlinks>
    <hyperlink ref="H1" location="'Table des matières'!A1" display="Retour à la table des matières"/>
  </hyperlink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workbookViewId="0">
      <selection activeCell="D1" sqref="D1"/>
    </sheetView>
  </sheetViews>
  <sheetFormatPr defaultColWidth="8.88671875" defaultRowHeight="14.4" x14ac:dyDescent="0.3"/>
  <cols>
    <col min="1" max="1" width="46.33203125" style="3" customWidth="1"/>
    <col min="2" max="2" width="42.6640625" style="3" customWidth="1"/>
    <col min="3" max="3" width="8.88671875" style="3"/>
    <col min="4" max="4" width="11.88671875" style="3" customWidth="1"/>
    <col min="5" max="16384" width="8.88671875" style="3"/>
  </cols>
  <sheetData>
    <row r="1" spans="1:4" ht="42" customHeight="1" x14ac:dyDescent="0.3">
      <c r="A1" s="237" t="s">
        <v>660</v>
      </c>
      <c r="B1" s="237"/>
      <c r="D1" s="18" t="s">
        <v>114</v>
      </c>
    </row>
    <row r="3" spans="1:4" x14ac:dyDescent="0.3">
      <c r="A3" s="70" t="s">
        <v>117</v>
      </c>
      <c r="B3" s="70" t="s">
        <v>118</v>
      </c>
    </row>
    <row r="4" spans="1:4" x14ac:dyDescent="0.3">
      <c r="A4" s="123" t="s">
        <v>253</v>
      </c>
      <c r="B4" s="123" t="s">
        <v>272</v>
      </c>
    </row>
    <row r="5" spans="1:4" x14ac:dyDescent="0.3">
      <c r="A5" s="123" t="s">
        <v>253</v>
      </c>
      <c r="B5" s="123" t="s">
        <v>273</v>
      </c>
    </row>
    <row r="6" spans="1:4" x14ac:dyDescent="0.3">
      <c r="A6" s="123" t="s">
        <v>253</v>
      </c>
      <c r="B6" s="123" t="s">
        <v>274</v>
      </c>
    </row>
    <row r="7" spans="1:4" x14ac:dyDescent="0.3">
      <c r="A7" s="123" t="s">
        <v>253</v>
      </c>
      <c r="B7" s="123" t="s">
        <v>275</v>
      </c>
    </row>
    <row r="8" spans="1:4" x14ac:dyDescent="0.3">
      <c r="A8" s="123" t="s">
        <v>253</v>
      </c>
      <c r="B8" s="123" t="s">
        <v>440</v>
      </c>
    </row>
    <row r="9" spans="1:4" x14ac:dyDescent="0.3">
      <c r="A9" s="123" t="s">
        <v>253</v>
      </c>
      <c r="B9" s="60" t="s">
        <v>3</v>
      </c>
    </row>
    <row r="10" spans="1:4" x14ac:dyDescent="0.3">
      <c r="A10" s="123" t="s">
        <v>253</v>
      </c>
      <c r="B10" s="123" t="s">
        <v>276</v>
      </c>
    </row>
    <row r="11" spans="1:4" x14ac:dyDescent="0.3">
      <c r="A11" s="123" t="s">
        <v>241</v>
      </c>
      <c r="B11" s="123" t="s">
        <v>277</v>
      </c>
    </row>
    <row r="12" spans="1:4" x14ac:dyDescent="0.3">
      <c r="A12" s="123" t="s">
        <v>241</v>
      </c>
      <c r="B12" s="123" t="s">
        <v>278</v>
      </c>
    </row>
    <row r="13" spans="1:4" x14ac:dyDescent="0.3">
      <c r="A13" s="123" t="s">
        <v>241</v>
      </c>
      <c r="B13" s="123" t="s">
        <v>279</v>
      </c>
    </row>
    <row r="14" spans="1:4" x14ac:dyDescent="0.3">
      <c r="A14" s="123" t="s">
        <v>241</v>
      </c>
      <c r="B14" s="123" t="s">
        <v>280</v>
      </c>
    </row>
    <row r="15" spans="1:4" x14ac:dyDescent="0.3">
      <c r="A15" s="123" t="s">
        <v>241</v>
      </c>
      <c r="B15" s="123" t="s">
        <v>281</v>
      </c>
    </row>
    <row r="16" spans="1:4" x14ac:dyDescent="0.3">
      <c r="A16" s="123" t="s">
        <v>241</v>
      </c>
      <c r="B16" s="123" t="s">
        <v>282</v>
      </c>
    </row>
    <row r="17" spans="1:2" x14ac:dyDescent="0.3">
      <c r="A17" s="123" t="s">
        <v>241</v>
      </c>
      <c r="B17" s="123" t="s">
        <v>283</v>
      </c>
    </row>
    <row r="18" spans="1:2" x14ac:dyDescent="0.3">
      <c r="A18" s="123" t="s">
        <v>254</v>
      </c>
      <c r="B18" s="123" t="s">
        <v>284</v>
      </c>
    </row>
    <row r="19" spans="1:2" x14ac:dyDescent="0.3">
      <c r="A19" s="123" t="s">
        <v>254</v>
      </c>
      <c r="B19" s="123" t="s">
        <v>285</v>
      </c>
    </row>
    <row r="20" spans="1:2" x14ac:dyDescent="0.3">
      <c r="A20" s="123" t="s">
        <v>254</v>
      </c>
      <c r="B20" s="123" t="s">
        <v>286</v>
      </c>
    </row>
    <row r="21" spans="1:2" x14ac:dyDescent="0.3">
      <c r="A21" s="123" t="s">
        <v>254</v>
      </c>
      <c r="B21" s="123" t="s">
        <v>287</v>
      </c>
    </row>
    <row r="22" spans="1:2" x14ac:dyDescent="0.3">
      <c r="A22" s="123" t="s">
        <v>254</v>
      </c>
      <c r="B22" s="123" t="s">
        <v>288</v>
      </c>
    </row>
    <row r="23" spans="1:2" x14ac:dyDescent="0.3">
      <c r="A23" s="123" t="s">
        <v>254</v>
      </c>
      <c r="B23" s="123" t="s">
        <v>289</v>
      </c>
    </row>
    <row r="24" spans="1:2" x14ac:dyDescent="0.3">
      <c r="A24" s="123" t="s">
        <v>254</v>
      </c>
      <c r="B24" s="123" t="s">
        <v>290</v>
      </c>
    </row>
    <row r="25" spans="1:2" x14ac:dyDescent="0.3">
      <c r="A25" s="123" t="s">
        <v>254</v>
      </c>
      <c r="B25" s="123" t="s">
        <v>291</v>
      </c>
    </row>
    <row r="26" spans="1:2" x14ac:dyDescent="0.3">
      <c r="A26" s="123" t="s">
        <v>254</v>
      </c>
      <c r="B26" s="123" t="s">
        <v>292</v>
      </c>
    </row>
    <row r="27" spans="1:2" x14ac:dyDescent="0.3">
      <c r="A27" s="123" t="s">
        <v>254</v>
      </c>
      <c r="B27" s="123" t="s">
        <v>293</v>
      </c>
    </row>
    <row r="28" spans="1:2" x14ac:dyDescent="0.3">
      <c r="A28" s="123" t="s">
        <v>254</v>
      </c>
      <c r="B28" s="123" t="s">
        <v>294</v>
      </c>
    </row>
    <row r="29" spans="1:2" x14ac:dyDescent="0.3">
      <c r="A29" s="123" t="s">
        <v>254</v>
      </c>
      <c r="B29" s="123" t="s">
        <v>295</v>
      </c>
    </row>
    <row r="30" spans="1:2" x14ac:dyDescent="0.3">
      <c r="A30" s="123" t="s">
        <v>255</v>
      </c>
      <c r="B30" s="60" t="s">
        <v>4</v>
      </c>
    </row>
    <row r="31" spans="1:2" x14ac:dyDescent="0.3">
      <c r="A31" s="123" t="s">
        <v>255</v>
      </c>
      <c r="B31" s="123" t="s">
        <v>296</v>
      </c>
    </row>
    <row r="32" spans="1:2" x14ac:dyDescent="0.3">
      <c r="A32" s="123" t="s">
        <v>255</v>
      </c>
      <c r="B32" s="123" t="s">
        <v>297</v>
      </c>
    </row>
    <row r="33" spans="1:2" x14ac:dyDescent="0.3">
      <c r="A33" s="123" t="s">
        <v>255</v>
      </c>
      <c r="B33" s="123" t="s">
        <v>298</v>
      </c>
    </row>
    <row r="34" spans="1:2" x14ac:dyDescent="0.3">
      <c r="A34" s="123" t="s">
        <v>242</v>
      </c>
      <c r="B34" s="123" t="s">
        <v>284</v>
      </c>
    </row>
    <row r="35" spans="1:2" x14ac:dyDescent="0.3">
      <c r="A35" s="123" t="s">
        <v>242</v>
      </c>
      <c r="B35" s="123" t="s">
        <v>299</v>
      </c>
    </row>
    <row r="36" spans="1:2" x14ac:dyDescent="0.3">
      <c r="A36" s="123" t="s">
        <v>242</v>
      </c>
      <c r="B36" s="123" t="s">
        <v>300</v>
      </c>
    </row>
    <row r="37" spans="1:2" x14ac:dyDescent="0.3">
      <c r="A37" s="123" t="s">
        <v>242</v>
      </c>
      <c r="B37" s="123" t="s">
        <v>301</v>
      </c>
    </row>
    <row r="38" spans="1:2" x14ac:dyDescent="0.3">
      <c r="A38" s="123" t="s">
        <v>242</v>
      </c>
      <c r="B38" s="123" t="s">
        <v>302</v>
      </c>
    </row>
    <row r="39" spans="1:2" x14ac:dyDescent="0.3">
      <c r="A39" s="123" t="s">
        <v>242</v>
      </c>
      <c r="B39" s="123" t="s">
        <v>303</v>
      </c>
    </row>
    <row r="40" spans="1:2" x14ac:dyDescent="0.3">
      <c r="A40" s="123" t="s">
        <v>242</v>
      </c>
      <c r="B40" s="123" t="s">
        <v>304</v>
      </c>
    </row>
    <row r="41" spans="1:2" x14ac:dyDescent="0.3">
      <c r="A41" s="123" t="s">
        <v>256</v>
      </c>
      <c r="B41" s="123" t="s">
        <v>305</v>
      </c>
    </row>
    <row r="42" spans="1:2" x14ac:dyDescent="0.3">
      <c r="A42" s="123" t="s">
        <v>256</v>
      </c>
      <c r="B42" s="123" t="s">
        <v>306</v>
      </c>
    </row>
    <row r="43" spans="1:2" x14ac:dyDescent="0.3">
      <c r="A43" s="123" t="s">
        <v>256</v>
      </c>
      <c r="B43" s="123" t="s">
        <v>307</v>
      </c>
    </row>
    <row r="44" spans="1:2" x14ac:dyDescent="0.3">
      <c r="A44" s="123" t="s">
        <v>256</v>
      </c>
      <c r="B44" s="123" t="s">
        <v>308</v>
      </c>
    </row>
    <row r="45" spans="1:2" x14ac:dyDescent="0.3">
      <c r="A45" s="123" t="s">
        <v>256</v>
      </c>
      <c r="B45" s="123" t="s">
        <v>309</v>
      </c>
    </row>
    <row r="46" spans="1:2" x14ac:dyDescent="0.3">
      <c r="A46" s="123" t="s">
        <v>256</v>
      </c>
      <c r="B46" s="123" t="s">
        <v>310</v>
      </c>
    </row>
    <row r="47" spans="1:2" x14ac:dyDescent="0.3">
      <c r="A47" s="123" t="s">
        <v>256</v>
      </c>
      <c r="B47" s="123" t="s">
        <v>311</v>
      </c>
    </row>
    <row r="48" spans="1:2" x14ac:dyDescent="0.3">
      <c r="A48" s="123" t="s">
        <v>256</v>
      </c>
      <c r="B48" s="123" t="s">
        <v>312</v>
      </c>
    </row>
    <row r="49" spans="1:2" x14ac:dyDescent="0.3">
      <c r="A49" s="123" t="s">
        <v>256</v>
      </c>
      <c r="B49" s="123" t="s">
        <v>313</v>
      </c>
    </row>
    <row r="50" spans="1:2" x14ac:dyDescent="0.3">
      <c r="A50" s="123" t="s">
        <v>256</v>
      </c>
      <c r="B50" s="123" t="s">
        <v>314</v>
      </c>
    </row>
    <row r="51" spans="1:2" x14ac:dyDescent="0.3">
      <c r="A51" s="123" t="s">
        <v>256</v>
      </c>
      <c r="B51" s="123" t="s">
        <v>315</v>
      </c>
    </row>
    <row r="52" spans="1:2" x14ac:dyDescent="0.3">
      <c r="A52" s="123" t="s">
        <v>256</v>
      </c>
      <c r="B52" s="123" t="s">
        <v>316</v>
      </c>
    </row>
    <row r="53" spans="1:2" x14ac:dyDescent="0.3">
      <c r="A53" s="123" t="s">
        <v>256</v>
      </c>
      <c r="B53" s="123" t="s">
        <v>317</v>
      </c>
    </row>
    <row r="54" spans="1:2" x14ac:dyDescent="0.3">
      <c r="A54" s="123" t="s">
        <v>256</v>
      </c>
      <c r="B54" s="123" t="s">
        <v>318</v>
      </c>
    </row>
    <row r="55" spans="1:2" x14ac:dyDescent="0.3">
      <c r="A55" s="123" t="s">
        <v>256</v>
      </c>
      <c r="B55" s="123" t="s">
        <v>319</v>
      </c>
    </row>
    <row r="56" spans="1:2" x14ac:dyDescent="0.3">
      <c r="A56" s="123" t="s">
        <v>256</v>
      </c>
      <c r="B56" s="123" t="s">
        <v>320</v>
      </c>
    </row>
    <row r="57" spans="1:2" x14ac:dyDescent="0.3">
      <c r="A57" s="123" t="s">
        <v>256</v>
      </c>
      <c r="B57" s="123" t="s">
        <v>321</v>
      </c>
    </row>
    <row r="58" spans="1:2" x14ac:dyDescent="0.3">
      <c r="A58" s="123" t="s">
        <v>256</v>
      </c>
      <c r="B58" s="123" t="s">
        <v>322</v>
      </c>
    </row>
    <row r="59" spans="1:2" x14ac:dyDescent="0.3">
      <c r="A59" s="123" t="s">
        <v>256</v>
      </c>
      <c r="B59" s="123" t="s">
        <v>323</v>
      </c>
    </row>
    <row r="60" spans="1:2" x14ac:dyDescent="0.3">
      <c r="A60" s="123" t="s">
        <v>256</v>
      </c>
      <c r="B60" s="123" t="s">
        <v>324</v>
      </c>
    </row>
    <row r="61" spans="1:2" x14ac:dyDescent="0.3">
      <c r="A61" s="123" t="s">
        <v>256</v>
      </c>
      <c r="B61" s="123" t="s">
        <v>325</v>
      </c>
    </row>
    <row r="62" spans="1:2" x14ac:dyDescent="0.3">
      <c r="A62" s="123" t="s">
        <v>256</v>
      </c>
      <c r="B62" s="123" t="s">
        <v>326</v>
      </c>
    </row>
    <row r="63" spans="1:2" x14ac:dyDescent="0.3">
      <c r="A63" s="123" t="s">
        <v>256</v>
      </c>
      <c r="B63" s="123" t="s">
        <v>327</v>
      </c>
    </row>
    <row r="64" spans="1:2" x14ac:dyDescent="0.3">
      <c r="A64" s="123" t="s">
        <v>256</v>
      </c>
      <c r="B64" s="123" t="s">
        <v>328</v>
      </c>
    </row>
    <row r="65" spans="1:2" x14ac:dyDescent="0.3">
      <c r="A65" s="123" t="s">
        <v>256</v>
      </c>
      <c r="B65" s="123" t="s">
        <v>329</v>
      </c>
    </row>
    <row r="66" spans="1:2" x14ac:dyDescent="0.3">
      <c r="A66" s="123" t="s">
        <v>256</v>
      </c>
      <c r="B66" s="123" t="s">
        <v>330</v>
      </c>
    </row>
    <row r="67" spans="1:2" x14ac:dyDescent="0.3">
      <c r="A67" s="123" t="s">
        <v>256</v>
      </c>
      <c r="B67" s="123" t="s">
        <v>331</v>
      </c>
    </row>
    <row r="68" spans="1:2" x14ac:dyDescent="0.3">
      <c r="A68" s="123" t="s">
        <v>256</v>
      </c>
      <c r="B68" s="123" t="s">
        <v>332</v>
      </c>
    </row>
    <row r="69" spans="1:2" x14ac:dyDescent="0.3">
      <c r="A69" s="123" t="s">
        <v>256</v>
      </c>
      <c r="B69" s="123" t="s">
        <v>333</v>
      </c>
    </row>
    <row r="70" spans="1:2" x14ac:dyDescent="0.3">
      <c r="A70" s="123" t="s">
        <v>256</v>
      </c>
      <c r="B70" s="123" t="s">
        <v>334</v>
      </c>
    </row>
    <row r="71" spans="1:2" x14ac:dyDescent="0.3">
      <c r="A71" s="123" t="s">
        <v>256</v>
      </c>
      <c r="B71" s="123" t="s">
        <v>335</v>
      </c>
    </row>
    <row r="72" spans="1:2" x14ac:dyDescent="0.3">
      <c r="A72" s="123" t="s">
        <v>256</v>
      </c>
      <c r="B72" s="123" t="s">
        <v>336</v>
      </c>
    </row>
    <row r="73" spans="1:2" x14ac:dyDescent="0.3">
      <c r="A73" s="123" t="s">
        <v>257</v>
      </c>
      <c r="B73" s="123" t="s">
        <v>337</v>
      </c>
    </row>
    <row r="74" spans="1:2" x14ac:dyDescent="0.3">
      <c r="A74" s="123" t="s">
        <v>257</v>
      </c>
      <c r="B74" s="123" t="s">
        <v>338</v>
      </c>
    </row>
    <row r="75" spans="1:2" x14ac:dyDescent="0.3">
      <c r="A75" s="123" t="s">
        <v>257</v>
      </c>
      <c r="B75" s="123" t="s">
        <v>339</v>
      </c>
    </row>
    <row r="76" spans="1:2" x14ac:dyDescent="0.3">
      <c r="A76" s="123" t="s">
        <v>258</v>
      </c>
      <c r="B76" s="123" t="s">
        <v>340</v>
      </c>
    </row>
    <row r="77" spans="1:2" x14ac:dyDescent="0.3">
      <c r="A77" s="123" t="s">
        <v>258</v>
      </c>
      <c r="B77" s="123" t="s">
        <v>341</v>
      </c>
    </row>
    <row r="78" spans="1:2" x14ac:dyDescent="0.3">
      <c r="A78" s="123" t="s">
        <v>258</v>
      </c>
      <c r="B78" s="123" t="s">
        <v>342</v>
      </c>
    </row>
    <row r="79" spans="1:2" x14ac:dyDescent="0.3">
      <c r="A79" s="123" t="s">
        <v>258</v>
      </c>
      <c r="B79" s="123" t="s">
        <v>343</v>
      </c>
    </row>
    <row r="80" spans="1:2" x14ac:dyDescent="0.3">
      <c r="A80" s="123" t="s">
        <v>258</v>
      </c>
      <c r="B80" s="123" t="s">
        <v>344</v>
      </c>
    </row>
    <row r="81" spans="1:2" x14ac:dyDescent="0.3">
      <c r="A81" s="123" t="s">
        <v>258</v>
      </c>
      <c r="B81" s="123" t="s">
        <v>345</v>
      </c>
    </row>
    <row r="82" spans="1:2" x14ac:dyDescent="0.3">
      <c r="A82" s="123" t="s">
        <v>259</v>
      </c>
      <c r="B82" s="123" t="s">
        <v>346</v>
      </c>
    </row>
    <row r="83" spans="1:2" x14ac:dyDescent="0.3">
      <c r="A83" s="123" t="s">
        <v>259</v>
      </c>
      <c r="B83" s="123" t="s">
        <v>347</v>
      </c>
    </row>
    <row r="84" spans="1:2" x14ac:dyDescent="0.3">
      <c r="A84" s="123" t="s">
        <v>259</v>
      </c>
      <c r="B84" s="123" t="s">
        <v>348</v>
      </c>
    </row>
    <row r="85" spans="1:2" x14ac:dyDescent="0.3">
      <c r="A85" s="123" t="s">
        <v>259</v>
      </c>
      <c r="B85" s="123" t="s">
        <v>349</v>
      </c>
    </row>
    <row r="86" spans="1:2" x14ac:dyDescent="0.3">
      <c r="A86" s="123" t="s">
        <v>259</v>
      </c>
      <c r="B86" s="123" t="s">
        <v>350</v>
      </c>
    </row>
    <row r="87" spans="1:2" x14ac:dyDescent="0.3">
      <c r="A87" s="123" t="s">
        <v>259</v>
      </c>
      <c r="B87" s="123" t="s">
        <v>352</v>
      </c>
    </row>
    <row r="88" spans="1:2" x14ac:dyDescent="0.3">
      <c r="A88" s="123" t="s">
        <v>259</v>
      </c>
      <c r="B88" s="123" t="s">
        <v>353</v>
      </c>
    </row>
    <row r="89" spans="1:2" x14ac:dyDescent="0.3">
      <c r="A89" s="123" t="s">
        <v>259</v>
      </c>
      <c r="B89" s="60" t="s">
        <v>5</v>
      </c>
    </row>
    <row r="90" spans="1:2" x14ac:dyDescent="0.3">
      <c r="A90" s="123" t="s">
        <v>259</v>
      </c>
      <c r="B90" s="123" t="s">
        <v>354</v>
      </c>
    </row>
    <row r="91" spans="1:2" x14ac:dyDescent="0.3">
      <c r="A91" s="123" t="s">
        <v>259</v>
      </c>
      <c r="B91" s="123" t="s">
        <v>355</v>
      </c>
    </row>
    <row r="92" spans="1:2" x14ac:dyDescent="0.3">
      <c r="A92" s="123" t="s">
        <v>259</v>
      </c>
      <c r="B92" s="60" t="s">
        <v>6</v>
      </c>
    </row>
    <row r="93" spans="1:2" x14ac:dyDescent="0.3">
      <c r="A93" s="123" t="s">
        <v>259</v>
      </c>
      <c r="B93" s="123" t="s">
        <v>356</v>
      </c>
    </row>
    <row r="94" spans="1:2" x14ac:dyDescent="0.3">
      <c r="A94" s="123" t="s">
        <v>260</v>
      </c>
      <c r="B94" s="123" t="s">
        <v>357</v>
      </c>
    </row>
    <row r="95" spans="1:2" x14ac:dyDescent="0.3">
      <c r="A95" s="123" t="s">
        <v>260</v>
      </c>
      <c r="B95" s="123" t="s">
        <v>358</v>
      </c>
    </row>
    <row r="96" spans="1:2" x14ac:dyDescent="0.3">
      <c r="A96" s="123" t="s">
        <v>260</v>
      </c>
      <c r="B96" s="123" t="s">
        <v>359</v>
      </c>
    </row>
    <row r="97" spans="1:2" x14ac:dyDescent="0.3">
      <c r="A97" s="123" t="s">
        <v>260</v>
      </c>
      <c r="B97" s="123" t="s">
        <v>360</v>
      </c>
    </row>
    <row r="98" spans="1:2" x14ac:dyDescent="0.3">
      <c r="A98" s="123" t="s">
        <v>260</v>
      </c>
      <c r="B98" s="123" t="s">
        <v>361</v>
      </c>
    </row>
    <row r="99" spans="1:2" x14ac:dyDescent="0.3">
      <c r="A99" s="123" t="s">
        <v>260</v>
      </c>
      <c r="B99" s="123" t="s">
        <v>362</v>
      </c>
    </row>
    <row r="100" spans="1:2" x14ac:dyDescent="0.3">
      <c r="A100" s="123" t="s">
        <v>260</v>
      </c>
      <c r="B100" s="123" t="s">
        <v>363</v>
      </c>
    </row>
    <row r="101" spans="1:2" x14ac:dyDescent="0.3">
      <c r="A101" s="123" t="s">
        <v>243</v>
      </c>
      <c r="B101" s="123" t="s">
        <v>364</v>
      </c>
    </row>
    <row r="102" spans="1:2" x14ac:dyDescent="0.3">
      <c r="A102" s="123" t="s">
        <v>243</v>
      </c>
      <c r="B102" s="123" t="s">
        <v>365</v>
      </c>
    </row>
    <row r="103" spans="1:2" x14ac:dyDescent="0.3">
      <c r="A103" s="123" t="s">
        <v>243</v>
      </c>
      <c r="B103" s="123" t="s">
        <v>366</v>
      </c>
    </row>
    <row r="104" spans="1:2" x14ac:dyDescent="0.3">
      <c r="A104" s="123" t="s">
        <v>243</v>
      </c>
      <c r="B104" s="123" t="s">
        <v>367</v>
      </c>
    </row>
    <row r="105" spans="1:2" x14ac:dyDescent="0.3">
      <c r="A105" s="123" t="s">
        <v>243</v>
      </c>
      <c r="B105" s="123" t="s">
        <v>368</v>
      </c>
    </row>
    <row r="106" spans="1:2" x14ac:dyDescent="0.3">
      <c r="A106" s="123" t="s">
        <v>243</v>
      </c>
      <c r="B106" s="123" t="s">
        <v>369</v>
      </c>
    </row>
    <row r="107" spans="1:2" x14ac:dyDescent="0.3">
      <c r="A107" s="123" t="s">
        <v>243</v>
      </c>
      <c r="B107" s="123" t="s">
        <v>370</v>
      </c>
    </row>
    <row r="108" spans="1:2" x14ac:dyDescent="0.3">
      <c r="A108" s="123" t="s">
        <v>243</v>
      </c>
      <c r="B108" s="123" t="s">
        <v>371</v>
      </c>
    </row>
    <row r="109" spans="1:2" x14ac:dyDescent="0.3">
      <c r="A109" s="123" t="s">
        <v>243</v>
      </c>
      <c r="B109" s="123" t="s">
        <v>372</v>
      </c>
    </row>
    <row r="110" spans="1:2" x14ac:dyDescent="0.3">
      <c r="A110" s="123" t="s">
        <v>243</v>
      </c>
      <c r="B110" s="123" t="s">
        <v>373</v>
      </c>
    </row>
    <row r="111" spans="1:2" x14ac:dyDescent="0.3">
      <c r="A111" s="123" t="s">
        <v>243</v>
      </c>
      <c r="B111" s="123" t="s">
        <v>374</v>
      </c>
    </row>
    <row r="112" spans="1:2" x14ac:dyDescent="0.3">
      <c r="A112" s="123" t="s">
        <v>243</v>
      </c>
      <c r="B112" s="123" t="s">
        <v>375</v>
      </c>
    </row>
    <row r="113" spans="1:2" x14ac:dyDescent="0.3">
      <c r="A113" s="224" t="s">
        <v>376</v>
      </c>
      <c r="B113" s="123" t="s">
        <v>376</v>
      </c>
    </row>
    <row r="114" spans="1:2" x14ac:dyDescent="0.3">
      <c r="A114" s="123" t="s">
        <v>262</v>
      </c>
      <c r="B114" s="60" t="s">
        <v>262</v>
      </c>
    </row>
    <row r="115" spans="1:2" x14ac:dyDescent="0.3">
      <c r="A115" s="123" t="s">
        <v>263</v>
      </c>
      <c r="B115" s="123" t="s">
        <v>377</v>
      </c>
    </row>
    <row r="116" spans="1:2" x14ac:dyDescent="0.3">
      <c r="A116" s="123" t="s">
        <v>263</v>
      </c>
      <c r="B116" s="123" t="s">
        <v>378</v>
      </c>
    </row>
    <row r="117" spans="1:2" x14ac:dyDescent="0.3">
      <c r="A117" s="123" t="s">
        <v>263</v>
      </c>
      <c r="B117" s="123" t="s">
        <v>379</v>
      </c>
    </row>
    <row r="118" spans="1:2" x14ac:dyDescent="0.3">
      <c r="A118" s="123" t="s">
        <v>263</v>
      </c>
      <c r="B118" s="123" t="s">
        <v>380</v>
      </c>
    </row>
    <row r="119" spans="1:2" x14ac:dyDescent="0.3">
      <c r="A119" s="123" t="s">
        <v>263</v>
      </c>
      <c r="B119" s="123" t="s">
        <v>381</v>
      </c>
    </row>
    <row r="120" spans="1:2" x14ac:dyDescent="0.3">
      <c r="A120" s="123" t="s">
        <v>263</v>
      </c>
      <c r="B120" s="123" t="s">
        <v>382</v>
      </c>
    </row>
    <row r="121" spans="1:2" x14ac:dyDescent="0.3">
      <c r="A121" s="123" t="s">
        <v>264</v>
      </c>
      <c r="B121" s="123" t="s">
        <v>383</v>
      </c>
    </row>
    <row r="122" spans="1:2" x14ac:dyDescent="0.3">
      <c r="A122" s="123" t="s">
        <v>264</v>
      </c>
      <c r="B122" s="123" t="s">
        <v>384</v>
      </c>
    </row>
    <row r="123" spans="1:2" x14ac:dyDescent="0.3">
      <c r="A123" s="123" t="s">
        <v>264</v>
      </c>
      <c r="B123" s="123" t="s">
        <v>385</v>
      </c>
    </row>
    <row r="124" spans="1:2" x14ac:dyDescent="0.3">
      <c r="A124" s="123" t="s">
        <v>264</v>
      </c>
      <c r="B124" s="123" t="s">
        <v>386</v>
      </c>
    </row>
    <row r="125" spans="1:2" x14ac:dyDescent="0.3">
      <c r="A125" s="123" t="s">
        <v>264</v>
      </c>
      <c r="B125" s="123" t="s">
        <v>387</v>
      </c>
    </row>
    <row r="126" spans="1:2" x14ac:dyDescent="0.3">
      <c r="A126" s="123" t="s">
        <v>264</v>
      </c>
      <c r="B126" s="123" t="s">
        <v>388</v>
      </c>
    </row>
    <row r="127" spans="1:2" x14ac:dyDescent="0.3">
      <c r="A127" s="123" t="s">
        <v>264</v>
      </c>
      <c r="B127" s="123" t="s">
        <v>389</v>
      </c>
    </row>
    <row r="128" spans="1:2" x14ac:dyDescent="0.3">
      <c r="A128" s="123" t="s">
        <v>264</v>
      </c>
      <c r="B128" s="123" t="s">
        <v>390</v>
      </c>
    </row>
    <row r="129" spans="1:2" x14ac:dyDescent="0.3">
      <c r="A129" s="123" t="s">
        <v>265</v>
      </c>
      <c r="B129" s="123" t="s">
        <v>391</v>
      </c>
    </row>
    <row r="130" spans="1:2" x14ac:dyDescent="0.3">
      <c r="A130" s="123" t="s">
        <v>265</v>
      </c>
      <c r="B130" s="123" t="s">
        <v>392</v>
      </c>
    </row>
    <row r="131" spans="1:2" x14ac:dyDescent="0.3">
      <c r="A131" s="123" t="s">
        <v>265</v>
      </c>
      <c r="B131" s="123" t="s">
        <v>393</v>
      </c>
    </row>
    <row r="132" spans="1:2" x14ac:dyDescent="0.3">
      <c r="A132" s="123" t="s">
        <v>265</v>
      </c>
      <c r="B132" s="123" t="s">
        <v>394</v>
      </c>
    </row>
    <row r="133" spans="1:2" x14ac:dyDescent="0.3">
      <c r="A133" s="123" t="s">
        <v>266</v>
      </c>
      <c r="B133" s="123" t="s">
        <v>395</v>
      </c>
    </row>
    <row r="134" spans="1:2" x14ac:dyDescent="0.3">
      <c r="A134" s="123" t="s">
        <v>266</v>
      </c>
      <c r="B134" s="123" t="s">
        <v>396</v>
      </c>
    </row>
    <row r="135" spans="1:2" x14ac:dyDescent="0.3">
      <c r="A135" s="123" t="s">
        <v>266</v>
      </c>
      <c r="B135" s="123" t="s">
        <v>397</v>
      </c>
    </row>
    <row r="136" spans="1:2" x14ac:dyDescent="0.3">
      <c r="A136" s="123" t="s">
        <v>267</v>
      </c>
      <c r="B136" s="123" t="s">
        <v>398</v>
      </c>
    </row>
    <row r="137" spans="1:2" x14ac:dyDescent="0.3">
      <c r="A137" s="123" t="s">
        <v>267</v>
      </c>
      <c r="B137" s="123" t="s">
        <v>399</v>
      </c>
    </row>
    <row r="138" spans="1:2" x14ac:dyDescent="0.3">
      <c r="A138" s="123" t="s">
        <v>267</v>
      </c>
      <c r="B138" s="123" t="s">
        <v>400</v>
      </c>
    </row>
    <row r="139" spans="1:2" x14ac:dyDescent="0.3">
      <c r="A139" s="123" t="s">
        <v>267</v>
      </c>
      <c r="B139" s="123" t="s">
        <v>401</v>
      </c>
    </row>
    <row r="140" spans="1:2" x14ac:dyDescent="0.3">
      <c r="A140" s="123" t="s">
        <v>267</v>
      </c>
      <c r="B140" s="123" t="s">
        <v>402</v>
      </c>
    </row>
    <row r="141" spans="1:2" x14ac:dyDescent="0.3">
      <c r="A141" s="123" t="s">
        <v>267</v>
      </c>
      <c r="B141" s="123" t="s">
        <v>403</v>
      </c>
    </row>
    <row r="142" spans="1:2" x14ac:dyDescent="0.3">
      <c r="A142" s="123" t="s">
        <v>267</v>
      </c>
      <c r="B142" s="123" t="s">
        <v>404</v>
      </c>
    </row>
    <row r="143" spans="1:2" x14ac:dyDescent="0.3">
      <c r="A143" s="123" t="s">
        <v>267</v>
      </c>
      <c r="B143" s="123" t="s">
        <v>405</v>
      </c>
    </row>
    <row r="144" spans="1:2" x14ac:dyDescent="0.3">
      <c r="A144" s="123" t="s">
        <v>267</v>
      </c>
      <c r="B144" s="123" t="s">
        <v>406</v>
      </c>
    </row>
    <row r="145" spans="1:2" x14ac:dyDescent="0.3">
      <c r="A145" s="123" t="s">
        <v>268</v>
      </c>
      <c r="B145" s="123" t="s">
        <v>407</v>
      </c>
    </row>
    <row r="146" spans="1:2" x14ac:dyDescent="0.3">
      <c r="A146" s="123" t="s">
        <v>268</v>
      </c>
      <c r="B146" s="123" t="s">
        <v>408</v>
      </c>
    </row>
    <row r="147" spans="1:2" x14ac:dyDescent="0.3">
      <c r="A147" s="123" t="s">
        <v>268</v>
      </c>
      <c r="B147" s="123" t="s">
        <v>409</v>
      </c>
    </row>
    <row r="148" spans="1:2" x14ac:dyDescent="0.3">
      <c r="A148" s="123" t="s">
        <v>268</v>
      </c>
      <c r="B148" s="123" t="s">
        <v>410</v>
      </c>
    </row>
    <row r="149" spans="1:2" x14ac:dyDescent="0.3">
      <c r="A149" s="123" t="s">
        <v>268</v>
      </c>
      <c r="B149" s="123" t="s">
        <v>411</v>
      </c>
    </row>
    <row r="150" spans="1:2" x14ac:dyDescent="0.3">
      <c r="A150" s="123" t="s">
        <v>268</v>
      </c>
      <c r="B150" s="123" t="s">
        <v>412</v>
      </c>
    </row>
    <row r="151" spans="1:2" x14ac:dyDescent="0.3">
      <c r="A151" s="123" t="s">
        <v>268</v>
      </c>
      <c r="B151" s="123" t="s">
        <v>413</v>
      </c>
    </row>
    <row r="152" spans="1:2" x14ac:dyDescent="0.3">
      <c r="A152" s="123" t="s">
        <v>268</v>
      </c>
      <c r="B152" s="123" t="s">
        <v>414</v>
      </c>
    </row>
    <row r="153" spans="1:2" x14ac:dyDescent="0.3">
      <c r="A153" s="123" t="s">
        <v>269</v>
      </c>
      <c r="B153" s="123" t="s">
        <v>415</v>
      </c>
    </row>
    <row r="154" spans="1:2" x14ac:dyDescent="0.3">
      <c r="A154" s="123" t="s">
        <v>269</v>
      </c>
      <c r="B154" s="123" t="s">
        <v>441</v>
      </c>
    </row>
    <row r="155" spans="1:2" x14ac:dyDescent="0.3">
      <c r="A155" s="123" t="s">
        <v>269</v>
      </c>
      <c r="B155" s="123" t="s">
        <v>416</v>
      </c>
    </row>
    <row r="156" spans="1:2" x14ac:dyDescent="0.3">
      <c r="A156" s="123" t="s">
        <v>269</v>
      </c>
      <c r="B156" s="123" t="s">
        <v>417</v>
      </c>
    </row>
    <row r="157" spans="1:2" x14ac:dyDescent="0.3">
      <c r="A157" s="123" t="s">
        <v>269</v>
      </c>
      <c r="B157" s="123" t="s">
        <v>418</v>
      </c>
    </row>
    <row r="158" spans="1:2" x14ac:dyDescent="0.3">
      <c r="A158" s="123" t="s">
        <v>269</v>
      </c>
      <c r="B158" s="123" t="s">
        <v>419</v>
      </c>
    </row>
    <row r="159" spans="1:2" x14ac:dyDescent="0.3">
      <c r="A159" s="123" t="s">
        <v>269</v>
      </c>
      <c r="B159" s="123" t="s">
        <v>420</v>
      </c>
    </row>
    <row r="160" spans="1:2" x14ac:dyDescent="0.3">
      <c r="A160" s="123" t="s">
        <v>269</v>
      </c>
      <c r="B160" s="123" t="s">
        <v>421</v>
      </c>
    </row>
    <row r="161" spans="1:2" x14ac:dyDescent="0.3">
      <c r="A161" s="123" t="s">
        <v>270</v>
      </c>
      <c r="B161" s="123" t="s">
        <v>422</v>
      </c>
    </row>
    <row r="162" spans="1:2" x14ac:dyDescent="0.3">
      <c r="A162" s="123" t="s">
        <v>270</v>
      </c>
      <c r="B162" s="123" t="s">
        <v>423</v>
      </c>
    </row>
    <row r="163" spans="1:2" x14ac:dyDescent="0.3">
      <c r="A163" s="123" t="s">
        <v>270</v>
      </c>
      <c r="B163" s="123" t="s">
        <v>424</v>
      </c>
    </row>
    <row r="164" spans="1:2" x14ac:dyDescent="0.3">
      <c r="A164" s="123" t="s">
        <v>270</v>
      </c>
      <c r="B164" s="123" t="s">
        <v>425</v>
      </c>
    </row>
    <row r="165" spans="1:2" x14ac:dyDescent="0.3">
      <c r="A165" s="123" t="s">
        <v>270</v>
      </c>
      <c r="B165" s="123" t="s">
        <v>426</v>
      </c>
    </row>
    <row r="166" spans="1:2" x14ac:dyDescent="0.3">
      <c r="A166" s="123" t="s">
        <v>270</v>
      </c>
      <c r="B166" s="123" t="s">
        <v>427</v>
      </c>
    </row>
    <row r="167" spans="1:2" x14ac:dyDescent="0.3">
      <c r="A167" s="123" t="s">
        <v>270</v>
      </c>
      <c r="B167" s="123" t="s">
        <v>428</v>
      </c>
    </row>
    <row r="168" spans="1:2" x14ac:dyDescent="0.3">
      <c r="A168" s="123" t="s">
        <v>270</v>
      </c>
      <c r="B168" s="123" t="s">
        <v>429</v>
      </c>
    </row>
    <row r="169" spans="1:2" x14ac:dyDescent="0.3">
      <c r="A169" s="123" t="s">
        <v>270</v>
      </c>
      <c r="B169" s="123" t="s">
        <v>430</v>
      </c>
    </row>
    <row r="170" spans="1:2" x14ac:dyDescent="0.3">
      <c r="A170" s="123" t="s">
        <v>270</v>
      </c>
      <c r="B170" s="123" t="s">
        <v>431</v>
      </c>
    </row>
    <row r="171" spans="1:2" x14ac:dyDescent="0.3">
      <c r="A171" s="123" t="s">
        <v>270</v>
      </c>
      <c r="B171" s="123" t="s">
        <v>432</v>
      </c>
    </row>
    <row r="172" spans="1:2" x14ac:dyDescent="0.3">
      <c r="A172" s="123" t="s">
        <v>270</v>
      </c>
      <c r="B172" s="123" t="s">
        <v>433</v>
      </c>
    </row>
    <row r="173" spans="1:2" x14ac:dyDescent="0.3">
      <c r="A173" s="123" t="s">
        <v>270</v>
      </c>
      <c r="B173" s="123" t="s">
        <v>434</v>
      </c>
    </row>
    <row r="174" spans="1:2" x14ac:dyDescent="0.3">
      <c r="A174" s="123" t="s">
        <v>270</v>
      </c>
      <c r="B174" s="123" t="s">
        <v>435</v>
      </c>
    </row>
    <row r="175" spans="1:2" x14ac:dyDescent="0.3">
      <c r="A175" s="123" t="s">
        <v>270</v>
      </c>
      <c r="B175" s="123" t="s">
        <v>436</v>
      </c>
    </row>
    <row r="176" spans="1:2" x14ac:dyDescent="0.3">
      <c r="A176" s="123" t="s">
        <v>271</v>
      </c>
      <c r="B176" s="123" t="s">
        <v>437</v>
      </c>
    </row>
    <row r="177" spans="1:2" x14ac:dyDescent="0.3">
      <c r="A177" s="123" t="s">
        <v>271</v>
      </c>
      <c r="B177" s="123" t="s">
        <v>438</v>
      </c>
    </row>
    <row r="178" spans="1:2" x14ac:dyDescent="0.3">
      <c r="A178" s="123" t="s">
        <v>271</v>
      </c>
      <c r="B178" s="60" t="s">
        <v>8</v>
      </c>
    </row>
    <row r="179" spans="1:2" x14ac:dyDescent="0.3">
      <c r="A179" s="123" t="s">
        <v>271</v>
      </c>
      <c r="B179" s="123" t="s">
        <v>439</v>
      </c>
    </row>
  </sheetData>
  <mergeCells count="1">
    <mergeCell ref="A1:B1"/>
  </mergeCells>
  <hyperlinks>
    <hyperlink ref="D1" location="'Table des matières'!A1" display="Retour à la table des matières"/>
  </hyperlink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5"/>
  <sheetViews>
    <sheetView topLeftCell="B1" workbookViewId="0">
      <selection activeCell="G1" sqref="G1"/>
    </sheetView>
  </sheetViews>
  <sheetFormatPr defaultRowHeight="14.4" x14ac:dyDescent="0.3"/>
  <cols>
    <col min="1" max="1" width="49.109375" customWidth="1"/>
    <col min="2" max="2" width="34.6640625" customWidth="1"/>
    <col min="3" max="3" width="16" customWidth="1"/>
    <col min="4" max="4" width="20.88671875" customWidth="1"/>
    <col min="5" max="5" width="12.33203125" customWidth="1"/>
    <col min="7" max="7" width="87.6640625" customWidth="1"/>
  </cols>
  <sheetData>
    <row r="1" spans="1:11" ht="48.75" customHeight="1" x14ac:dyDescent="0.3">
      <c r="A1" s="237" t="s">
        <v>688</v>
      </c>
      <c r="B1" s="237"/>
      <c r="C1" s="237"/>
      <c r="D1" s="237"/>
      <c r="E1" s="237"/>
      <c r="G1" s="18" t="s">
        <v>114</v>
      </c>
    </row>
    <row r="3" spans="1:11" ht="33.6" customHeight="1" x14ac:dyDescent="0.3">
      <c r="A3" s="61" t="s">
        <v>177</v>
      </c>
      <c r="B3" s="61" t="s">
        <v>22</v>
      </c>
      <c r="C3" s="121" t="s">
        <v>108</v>
      </c>
      <c r="D3" s="62" t="s">
        <v>107</v>
      </c>
      <c r="E3" s="121" t="s">
        <v>657</v>
      </c>
      <c r="F3" s="121" t="s">
        <v>165</v>
      </c>
      <c r="G3" s="173" t="s">
        <v>689</v>
      </c>
      <c r="H3" s="173"/>
      <c r="I3" s="173"/>
      <c r="J3" s="173"/>
      <c r="K3" s="173"/>
    </row>
    <row r="4" spans="1:11" x14ac:dyDescent="0.3">
      <c r="A4" s="123" t="s">
        <v>607</v>
      </c>
      <c r="B4" s="123" t="s">
        <v>205</v>
      </c>
      <c r="C4" s="63">
        <v>6.6657483116660918</v>
      </c>
      <c r="D4" s="64">
        <v>26</v>
      </c>
      <c r="E4" s="63"/>
      <c r="F4" s="63"/>
      <c r="G4" s="173"/>
      <c r="H4" s="173"/>
      <c r="I4" s="173"/>
      <c r="J4" s="173"/>
      <c r="K4" s="173"/>
    </row>
    <row r="5" spans="1:11" x14ac:dyDescent="0.3">
      <c r="A5" s="123" t="s">
        <v>607</v>
      </c>
      <c r="B5" s="123" t="s">
        <v>765</v>
      </c>
      <c r="C5" s="63">
        <v>5.954702728023002</v>
      </c>
      <c r="D5" s="64">
        <v>26</v>
      </c>
      <c r="E5" s="63"/>
      <c r="F5" s="63"/>
      <c r="G5" t="s">
        <v>162</v>
      </c>
      <c r="H5" s="173"/>
      <c r="I5" s="173"/>
      <c r="J5" s="173"/>
      <c r="K5" s="173"/>
    </row>
    <row r="6" spans="1:11" x14ac:dyDescent="0.3">
      <c r="A6" s="123" t="s">
        <v>607</v>
      </c>
      <c r="B6" s="123" t="s">
        <v>766</v>
      </c>
      <c r="C6" s="63">
        <v>3.8153679653655401</v>
      </c>
      <c r="D6" s="64">
        <v>13</v>
      </c>
      <c r="E6" s="63"/>
      <c r="F6" s="63"/>
      <c r="G6" s="173"/>
      <c r="H6" s="173"/>
      <c r="I6" s="173"/>
      <c r="J6" s="173"/>
      <c r="K6" s="173"/>
    </row>
    <row r="7" spans="1:11" x14ac:dyDescent="0.3">
      <c r="A7" s="123" t="s">
        <v>607</v>
      </c>
      <c r="B7" s="123" t="s">
        <v>767</v>
      </c>
      <c r="C7" s="63">
        <v>3.7688270414209999</v>
      </c>
      <c r="D7" s="64">
        <v>22</v>
      </c>
      <c r="E7" s="63"/>
      <c r="F7" s="63"/>
      <c r="G7" s="173"/>
      <c r="H7" s="173"/>
      <c r="I7" s="173"/>
      <c r="J7" s="173"/>
      <c r="K7" s="173"/>
    </row>
    <row r="8" spans="1:11" x14ac:dyDescent="0.3">
      <c r="A8" s="123" t="s">
        <v>607</v>
      </c>
      <c r="B8" s="123" t="s">
        <v>768</v>
      </c>
      <c r="C8" s="63">
        <v>3.6499999999955</v>
      </c>
      <c r="D8" s="64">
        <v>13</v>
      </c>
      <c r="E8" s="63"/>
      <c r="F8" s="63"/>
      <c r="G8" s="173"/>
      <c r="H8" s="173"/>
      <c r="I8" s="173"/>
      <c r="J8" s="173"/>
      <c r="K8" s="173"/>
    </row>
    <row r="9" spans="1:11" x14ac:dyDescent="0.3">
      <c r="A9" s="123" t="s">
        <v>607</v>
      </c>
      <c r="B9" s="123" t="s">
        <v>209</v>
      </c>
      <c r="C9" s="63">
        <v>2.7999999999990002</v>
      </c>
      <c r="D9" s="64">
        <v>4</v>
      </c>
      <c r="E9" s="63"/>
      <c r="F9" s="63"/>
      <c r="G9" s="173"/>
      <c r="H9" s="173"/>
      <c r="I9" s="173"/>
      <c r="J9" s="173"/>
      <c r="K9" s="173"/>
    </row>
    <row r="10" spans="1:11" x14ac:dyDescent="0.3">
      <c r="A10" s="123" t="s">
        <v>607</v>
      </c>
      <c r="B10" s="123" t="s">
        <v>206</v>
      </c>
      <c r="C10" s="63">
        <v>2.5487501060935385</v>
      </c>
      <c r="D10" s="64">
        <v>12</v>
      </c>
      <c r="E10" s="63"/>
      <c r="F10" s="63"/>
      <c r="G10" s="173"/>
      <c r="H10" s="173"/>
      <c r="I10" s="173"/>
      <c r="J10" s="173"/>
      <c r="K10" s="173"/>
    </row>
    <row r="11" spans="1:11" x14ac:dyDescent="0.3">
      <c r="A11" s="123" t="s">
        <v>607</v>
      </c>
      <c r="B11" s="123" t="s">
        <v>769</v>
      </c>
      <c r="C11" s="63">
        <v>2.25</v>
      </c>
      <c r="D11" s="64">
        <v>5</v>
      </c>
      <c r="E11" s="63"/>
      <c r="F11" s="63"/>
    </row>
    <row r="12" spans="1:11" x14ac:dyDescent="0.3">
      <c r="A12" s="123" t="s">
        <v>607</v>
      </c>
      <c r="B12" s="123" t="s">
        <v>770</v>
      </c>
      <c r="C12" s="63">
        <v>1.857142857138</v>
      </c>
      <c r="D12" s="64">
        <v>7</v>
      </c>
      <c r="E12" s="63"/>
      <c r="F12" s="63"/>
    </row>
    <row r="13" spans="1:11" x14ac:dyDescent="0.3">
      <c r="A13" s="123" t="s">
        <v>607</v>
      </c>
      <c r="B13" s="123" t="s">
        <v>771</v>
      </c>
      <c r="C13" s="63">
        <v>1.6831349206340001</v>
      </c>
      <c r="D13" s="64">
        <v>6</v>
      </c>
      <c r="E13" s="63"/>
      <c r="F13" s="63"/>
    </row>
    <row r="14" spans="1:11" x14ac:dyDescent="0.3">
      <c r="A14" s="123" t="s">
        <v>613</v>
      </c>
      <c r="B14" s="123" t="s">
        <v>709</v>
      </c>
      <c r="C14" s="63">
        <v>313.95548057003515</v>
      </c>
      <c r="D14" s="64">
        <v>613</v>
      </c>
      <c r="E14" s="63">
        <v>1</v>
      </c>
      <c r="F14" s="63">
        <v>0.93</v>
      </c>
    </row>
    <row r="15" spans="1:11" x14ac:dyDescent="0.3">
      <c r="A15" s="123" t="s">
        <v>613</v>
      </c>
      <c r="B15" s="123" t="s">
        <v>772</v>
      </c>
      <c r="C15" s="63">
        <v>75.777477914210053</v>
      </c>
      <c r="D15" s="64">
        <v>131</v>
      </c>
      <c r="E15" s="63">
        <v>1.75</v>
      </c>
      <c r="F15" s="63">
        <v>1.0900000000000001</v>
      </c>
    </row>
    <row r="16" spans="1:11" x14ac:dyDescent="0.3">
      <c r="A16" s="123" t="s">
        <v>613</v>
      </c>
      <c r="B16" s="123" t="s">
        <v>773</v>
      </c>
      <c r="C16" s="63">
        <v>46.57424242423204</v>
      </c>
      <c r="D16" s="64">
        <v>61</v>
      </c>
      <c r="E16" s="63">
        <v>1.33</v>
      </c>
      <c r="F16" s="63">
        <v>1.42</v>
      </c>
      <c r="G16" s="20"/>
    </row>
    <row r="17" spans="1:6" x14ac:dyDescent="0.3">
      <c r="A17" s="123" t="s">
        <v>613</v>
      </c>
      <c r="B17" s="123" t="s">
        <v>774</v>
      </c>
      <c r="C17" s="63">
        <v>39.758333333320031</v>
      </c>
      <c r="D17" s="64">
        <v>49</v>
      </c>
      <c r="E17" s="63">
        <v>2.75</v>
      </c>
      <c r="F17" s="63">
        <v>1.66</v>
      </c>
    </row>
    <row r="18" spans="1:6" x14ac:dyDescent="0.3">
      <c r="A18" s="123" t="s">
        <v>613</v>
      </c>
      <c r="B18" s="123" t="s">
        <v>775</v>
      </c>
      <c r="C18" s="63">
        <v>12.616666666665999</v>
      </c>
      <c r="D18" s="64">
        <v>15</v>
      </c>
      <c r="E18" s="63"/>
      <c r="F18" s="63"/>
    </row>
    <row r="19" spans="1:6" x14ac:dyDescent="0.3">
      <c r="A19" s="123" t="s">
        <v>613</v>
      </c>
      <c r="B19" s="123" t="s">
        <v>776</v>
      </c>
      <c r="C19" s="63">
        <v>11.552380952372996</v>
      </c>
      <c r="D19" s="64">
        <v>34</v>
      </c>
      <c r="E19" s="63"/>
      <c r="F19" s="63"/>
    </row>
    <row r="20" spans="1:6" x14ac:dyDescent="0.3">
      <c r="A20" s="123" t="s">
        <v>613</v>
      </c>
      <c r="B20" s="123" t="s">
        <v>777</v>
      </c>
      <c r="C20" s="63">
        <v>10.602380952378001</v>
      </c>
      <c r="D20" s="64">
        <v>20</v>
      </c>
      <c r="E20" s="63"/>
      <c r="F20" s="63"/>
    </row>
    <row r="21" spans="1:6" x14ac:dyDescent="0.3">
      <c r="A21" s="123" t="s">
        <v>613</v>
      </c>
      <c r="B21" s="123" t="s">
        <v>778</v>
      </c>
      <c r="C21" s="63">
        <v>9.6108058608000011</v>
      </c>
      <c r="D21" s="64">
        <v>18</v>
      </c>
      <c r="E21" s="63"/>
      <c r="F21" s="63"/>
    </row>
    <row r="22" spans="1:6" x14ac:dyDescent="0.3">
      <c r="A22" s="123" t="s">
        <v>613</v>
      </c>
      <c r="B22" s="123" t="s">
        <v>779</v>
      </c>
      <c r="C22" s="63">
        <v>8.7361111111079985</v>
      </c>
      <c r="D22" s="64">
        <v>14</v>
      </c>
      <c r="E22" s="63"/>
      <c r="F22" s="63"/>
    </row>
    <row r="23" spans="1:6" x14ac:dyDescent="0.3">
      <c r="A23" s="123" t="s">
        <v>613</v>
      </c>
      <c r="B23" s="123" t="s">
        <v>780</v>
      </c>
      <c r="C23" s="63">
        <v>6.8333333333315007</v>
      </c>
      <c r="D23" s="64">
        <v>11</v>
      </c>
      <c r="E23" s="63"/>
      <c r="F23" s="63"/>
    </row>
    <row r="24" spans="1:6" x14ac:dyDescent="0.3">
      <c r="A24" s="123" t="s">
        <v>602</v>
      </c>
      <c r="B24" s="123" t="s">
        <v>80</v>
      </c>
      <c r="C24" s="63">
        <v>123.7906565656037</v>
      </c>
      <c r="D24" s="64">
        <v>253</v>
      </c>
      <c r="E24" s="63">
        <v>1</v>
      </c>
      <c r="F24" s="63">
        <v>1.0900000000000001</v>
      </c>
    </row>
    <row r="25" spans="1:6" x14ac:dyDescent="0.3">
      <c r="A25" s="123" t="s">
        <v>602</v>
      </c>
      <c r="B25" s="123" t="s">
        <v>82</v>
      </c>
      <c r="C25" s="63">
        <v>58.12366522364519</v>
      </c>
      <c r="D25" s="64">
        <v>81</v>
      </c>
      <c r="E25" s="63">
        <v>1</v>
      </c>
      <c r="F25" s="63">
        <v>0.94</v>
      </c>
    </row>
    <row r="26" spans="1:6" x14ac:dyDescent="0.3">
      <c r="A26" s="123" t="s">
        <v>602</v>
      </c>
      <c r="B26" s="123" t="s">
        <v>79</v>
      </c>
      <c r="C26" s="63">
        <v>33.13739495798</v>
      </c>
      <c r="D26" s="64">
        <v>49</v>
      </c>
      <c r="E26" s="63">
        <v>1.2</v>
      </c>
      <c r="F26" s="63">
        <v>0.98</v>
      </c>
    </row>
    <row r="27" spans="1:6" x14ac:dyDescent="0.3">
      <c r="A27" s="123" t="s">
        <v>602</v>
      </c>
      <c r="B27" s="123" t="s">
        <v>77</v>
      </c>
      <c r="C27" s="63">
        <v>27.604574592069014</v>
      </c>
      <c r="D27" s="64">
        <v>42</v>
      </c>
      <c r="E27" s="63">
        <v>2.73</v>
      </c>
      <c r="F27" s="63">
        <v>2.61</v>
      </c>
    </row>
    <row r="28" spans="1:6" x14ac:dyDescent="0.3">
      <c r="A28" s="123" t="s">
        <v>602</v>
      </c>
      <c r="B28" s="123" t="s">
        <v>781</v>
      </c>
      <c r="C28" s="63">
        <v>12.899999999995998</v>
      </c>
      <c r="D28" s="64">
        <v>14</v>
      </c>
      <c r="E28" s="63"/>
      <c r="F28" s="63"/>
    </row>
    <row r="29" spans="1:6" x14ac:dyDescent="0.3">
      <c r="A29" s="123" t="s">
        <v>602</v>
      </c>
      <c r="B29" s="123" t="s">
        <v>30</v>
      </c>
      <c r="C29" s="63">
        <v>12.083333333328</v>
      </c>
      <c r="D29" s="64">
        <v>27</v>
      </c>
      <c r="E29" s="63"/>
      <c r="F29" s="63"/>
    </row>
    <row r="30" spans="1:6" x14ac:dyDescent="0.3">
      <c r="A30" s="123" t="s">
        <v>602</v>
      </c>
      <c r="B30" s="123" t="s">
        <v>782</v>
      </c>
      <c r="C30" s="63">
        <v>10.821428571426001</v>
      </c>
      <c r="D30" s="64">
        <v>15</v>
      </c>
      <c r="E30" s="63"/>
      <c r="F30" s="63"/>
    </row>
    <row r="31" spans="1:6" x14ac:dyDescent="0.3">
      <c r="A31" s="123" t="s">
        <v>602</v>
      </c>
      <c r="B31" s="123" t="s">
        <v>783</v>
      </c>
      <c r="C31" s="63">
        <v>6.8333333333309989</v>
      </c>
      <c r="D31" s="64">
        <v>11</v>
      </c>
      <c r="E31" s="63"/>
      <c r="F31" s="63"/>
    </row>
    <row r="32" spans="1:6" x14ac:dyDescent="0.3">
      <c r="A32" s="123" t="s">
        <v>602</v>
      </c>
      <c r="B32" s="123" t="s">
        <v>76</v>
      </c>
      <c r="C32" s="63">
        <v>6.3999999999990003</v>
      </c>
      <c r="D32" s="64">
        <v>13</v>
      </c>
      <c r="E32" s="63"/>
      <c r="F32" s="63"/>
    </row>
    <row r="33" spans="1:6" x14ac:dyDescent="0.3">
      <c r="A33" s="123" t="s">
        <v>602</v>
      </c>
      <c r="B33" s="123" t="s">
        <v>784</v>
      </c>
      <c r="C33" s="63">
        <v>4.5416666666649999</v>
      </c>
      <c r="D33" s="64">
        <v>9</v>
      </c>
      <c r="E33" s="63"/>
      <c r="F33" s="63"/>
    </row>
    <row r="34" spans="1:6" x14ac:dyDescent="0.3">
      <c r="A34" s="123" t="s">
        <v>617</v>
      </c>
      <c r="B34" s="123" t="s">
        <v>785</v>
      </c>
      <c r="C34" s="63">
        <v>5.9452380952280004</v>
      </c>
      <c r="D34" s="64">
        <v>10</v>
      </c>
      <c r="E34" s="63"/>
      <c r="F34" s="63"/>
    </row>
    <row r="35" spans="1:6" x14ac:dyDescent="0.3">
      <c r="A35" s="123" t="s">
        <v>617</v>
      </c>
      <c r="B35" s="123" t="s">
        <v>786</v>
      </c>
      <c r="C35" s="63">
        <v>5.0791486291399988</v>
      </c>
      <c r="D35" s="64">
        <v>13</v>
      </c>
      <c r="E35" s="63"/>
      <c r="F35" s="63"/>
    </row>
    <row r="36" spans="1:6" x14ac:dyDescent="0.3">
      <c r="A36" s="123" t="s">
        <v>617</v>
      </c>
      <c r="B36" s="123" t="s">
        <v>787</v>
      </c>
      <c r="C36" s="63">
        <v>4.0220329507035002</v>
      </c>
      <c r="D36" s="64">
        <v>22</v>
      </c>
      <c r="E36" s="63"/>
      <c r="F36" s="63"/>
    </row>
    <row r="37" spans="1:6" x14ac:dyDescent="0.3">
      <c r="A37" s="123" t="s">
        <v>617</v>
      </c>
      <c r="B37" s="123" t="s">
        <v>699</v>
      </c>
      <c r="C37" s="63">
        <v>3.585286935284639</v>
      </c>
      <c r="D37" s="64">
        <v>13</v>
      </c>
      <c r="E37" s="63"/>
      <c r="F37" s="63"/>
    </row>
    <row r="38" spans="1:6" x14ac:dyDescent="0.3">
      <c r="A38" s="123" t="s">
        <v>617</v>
      </c>
      <c r="B38" s="123" t="s">
        <v>700</v>
      </c>
      <c r="C38" s="63">
        <v>3.5491452991429999</v>
      </c>
      <c r="D38" s="64">
        <v>6</v>
      </c>
      <c r="E38" s="63"/>
      <c r="F38" s="63"/>
    </row>
    <row r="39" spans="1:6" x14ac:dyDescent="0.3">
      <c r="A39" s="123" t="s">
        <v>617</v>
      </c>
      <c r="B39" s="123" t="s">
        <v>788</v>
      </c>
      <c r="C39" s="63">
        <v>2.6619047619029992</v>
      </c>
      <c r="D39" s="64">
        <v>5</v>
      </c>
      <c r="E39" s="63"/>
      <c r="F39" s="63"/>
    </row>
    <row r="40" spans="1:6" x14ac:dyDescent="0.3">
      <c r="A40" s="123" t="s">
        <v>617</v>
      </c>
      <c r="B40" s="123" t="s">
        <v>168</v>
      </c>
      <c r="C40" s="63">
        <v>2.2809523809519523</v>
      </c>
      <c r="D40" s="64">
        <v>6</v>
      </c>
      <c r="E40" s="63"/>
      <c r="F40" s="63"/>
    </row>
    <row r="41" spans="1:6" x14ac:dyDescent="0.3">
      <c r="A41" s="123" t="s">
        <v>617</v>
      </c>
      <c r="B41" s="123" t="s">
        <v>173</v>
      </c>
      <c r="C41" s="63">
        <v>2.2742424242410002</v>
      </c>
      <c r="D41" s="64">
        <v>6</v>
      </c>
      <c r="E41" s="63"/>
      <c r="F41" s="63"/>
    </row>
    <row r="42" spans="1:6" x14ac:dyDescent="0.3">
      <c r="A42" s="123" t="s">
        <v>617</v>
      </c>
      <c r="B42" s="123" t="s">
        <v>789</v>
      </c>
      <c r="C42" s="63">
        <v>2.0909090909049999</v>
      </c>
      <c r="D42" s="64">
        <v>4</v>
      </c>
      <c r="E42" s="63"/>
      <c r="F42" s="63"/>
    </row>
    <row r="43" spans="1:6" x14ac:dyDescent="0.3">
      <c r="A43" s="123" t="s">
        <v>617</v>
      </c>
      <c r="B43" s="123" t="s">
        <v>210</v>
      </c>
      <c r="C43" s="63">
        <v>2.0083333333290003</v>
      </c>
      <c r="D43" s="64">
        <v>6</v>
      </c>
      <c r="E43" s="63"/>
      <c r="F43" s="63"/>
    </row>
    <row r="44" spans="1:6" x14ac:dyDescent="0.3">
      <c r="A44" s="123" t="s">
        <v>358</v>
      </c>
      <c r="B44" s="123" t="s">
        <v>790</v>
      </c>
      <c r="C44" s="63">
        <v>42.803499604921228</v>
      </c>
      <c r="D44" s="64">
        <v>74</v>
      </c>
      <c r="E44" s="63">
        <v>0.57999999999999996</v>
      </c>
      <c r="F44" s="63">
        <v>0.47</v>
      </c>
    </row>
    <row r="45" spans="1:6" x14ac:dyDescent="0.3">
      <c r="A45" s="123" t="s">
        <v>358</v>
      </c>
      <c r="B45" s="123" t="s">
        <v>171</v>
      </c>
      <c r="C45" s="63">
        <v>34.853807841675334</v>
      </c>
      <c r="D45" s="64">
        <v>88</v>
      </c>
      <c r="E45" s="63">
        <v>1</v>
      </c>
      <c r="F45" s="63">
        <v>0.59</v>
      </c>
    </row>
    <row r="46" spans="1:6" x14ac:dyDescent="0.3">
      <c r="A46" s="123" t="s">
        <v>358</v>
      </c>
      <c r="B46" s="123" t="s">
        <v>70</v>
      </c>
      <c r="C46" s="63">
        <v>29.378678266141023</v>
      </c>
      <c r="D46" s="64">
        <v>37</v>
      </c>
      <c r="E46" s="63">
        <v>4</v>
      </c>
      <c r="F46" s="63">
        <v>2.13</v>
      </c>
    </row>
    <row r="47" spans="1:6" x14ac:dyDescent="0.3">
      <c r="A47" s="123" t="s">
        <v>358</v>
      </c>
      <c r="B47" s="123" t="s">
        <v>93</v>
      </c>
      <c r="C47" s="63">
        <v>24.395311834676011</v>
      </c>
      <c r="D47" s="64">
        <v>47</v>
      </c>
      <c r="E47" s="63">
        <v>2.33</v>
      </c>
      <c r="F47" s="63">
        <v>1.75</v>
      </c>
    </row>
    <row r="48" spans="1:6" x14ac:dyDescent="0.3">
      <c r="A48" s="123" t="s">
        <v>358</v>
      </c>
      <c r="B48" s="123" t="s">
        <v>205</v>
      </c>
      <c r="C48" s="63">
        <v>22.673874299836623</v>
      </c>
      <c r="D48" s="64">
        <v>75</v>
      </c>
      <c r="E48" s="63">
        <v>1.67</v>
      </c>
      <c r="F48" s="63">
        <v>0.93</v>
      </c>
    </row>
    <row r="49" spans="1:6" x14ac:dyDescent="0.3">
      <c r="A49" s="123" t="s">
        <v>358</v>
      </c>
      <c r="B49" s="123" t="s">
        <v>172</v>
      </c>
      <c r="C49" s="63">
        <v>14.97952472360352</v>
      </c>
      <c r="D49" s="64">
        <v>40</v>
      </c>
      <c r="E49" s="63">
        <v>0.75</v>
      </c>
      <c r="F49" s="63">
        <v>0.62</v>
      </c>
    </row>
    <row r="50" spans="1:6" x14ac:dyDescent="0.3">
      <c r="A50" s="123" t="s">
        <v>358</v>
      </c>
      <c r="B50" s="123" t="s">
        <v>212</v>
      </c>
      <c r="C50" s="63">
        <v>12.950420056350604</v>
      </c>
      <c r="D50" s="64">
        <v>25</v>
      </c>
      <c r="E50" s="63"/>
      <c r="F50" s="63"/>
    </row>
    <row r="51" spans="1:6" x14ac:dyDescent="0.3">
      <c r="A51" s="123" t="s">
        <v>358</v>
      </c>
      <c r="B51" s="123" t="s">
        <v>173</v>
      </c>
      <c r="C51" s="63">
        <v>12.075061050042994</v>
      </c>
      <c r="D51" s="64">
        <v>23</v>
      </c>
      <c r="E51" s="63"/>
      <c r="F51" s="63"/>
    </row>
    <row r="52" spans="1:6" x14ac:dyDescent="0.3">
      <c r="A52" s="123" t="s">
        <v>358</v>
      </c>
      <c r="B52" s="123" t="s">
        <v>68</v>
      </c>
      <c r="C52" s="63">
        <v>11.237675070020996</v>
      </c>
      <c r="D52" s="64">
        <v>32</v>
      </c>
      <c r="E52" s="63"/>
      <c r="F52" s="63"/>
    </row>
    <row r="53" spans="1:6" x14ac:dyDescent="0.3">
      <c r="A53" s="123" t="s">
        <v>358</v>
      </c>
      <c r="B53" s="123" t="s">
        <v>791</v>
      </c>
      <c r="C53" s="63">
        <v>10.883089133072607</v>
      </c>
      <c r="D53" s="64">
        <v>22</v>
      </c>
      <c r="E53" s="63"/>
      <c r="F53" s="63"/>
    </row>
    <row r="54" spans="1:6" x14ac:dyDescent="0.3">
      <c r="A54" s="123" t="s">
        <v>367</v>
      </c>
      <c r="B54" s="123" t="s">
        <v>785</v>
      </c>
      <c r="C54" s="63">
        <v>15.495238095223995</v>
      </c>
      <c r="D54" s="64">
        <v>22</v>
      </c>
      <c r="E54" s="63"/>
      <c r="F54" s="63"/>
    </row>
    <row r="55" spans="1:6" x14ac:dyDescent="0.3">
      <c r="A55" s="123" t="s">
        <v>367</v>
      </c>
      <c r="B55" s="123" t="s">
        <v>85</v>
      </c>
      <c r="C55" s="63">
        <v>9.4325396825370014</v>
      </c>
      <c r="D55" s="64">
        <v>13</v>
      </c>
      <c r="E55" s="63"/>
      <c r="F55" s="63"/>
    </row>
    <row r="56" spans="1:6" x14ac:dyDescent="0.3">
      <c r="A56" s="123" t="s">
        <v>367</v>
      </c>
      <c r="B56" s="123" t="s">
        <v>787</v>
      </c>
      <c r="C56" s="63">
        <v>4.1048840048799997</v>
      </c>
      <c r="D56" s="64">
        <v>11</v>
      </c>
      <c r="E56" s="63"/>
      <c r="F56" s="63"/>
    </row>
    <row r="57" spans="1:6" x14ac:dyDescent="0.3">
      <c r="A57" s="123" t="s">
        <v>367</v>
      </c>
      <c r="B57" s="123" t="s">
        <v>792</v>
      </c>
      <c r="C57" s="63">
        <v>3.8499999999980008</v>
      </c>
      <c r="D57" s="64">
        <v>9</v>
      </c>
      <c r="E57" s="63"/>
      <c r="F57" s="63"/>
    </row>
    <row r="58" spans="1:6" x14ac:dyDescent="0.3">
      <c r="A58" s="123" t="s">
        <v>367</v>
      </c>
      <c r="B58" s="123" t="s">
        <v>205</v>
      </c>
      <c r="C58" s="63">
        <v>3.7452380952319988</v>
      </c>
      <c r="D58" s="64">
        <v>11</v>
      </c>
      <c r="E58" s="63"/>
      <c r="F58" s="63"/>
    </row>
    <row r="59" spans="1:6" x14ac:dyDescent="0.3">
      <c r="A59" s="123" t="s">
        <v>367</v>
      </c>
      <c r="B59" s="123" t="s">
        <v>207</v>
      </c>
      <c r="C59" s="63">
        <v>3.0333333333330006</v>
      </c>
      <c r="D59" s="64">
        <v>5</v>
      </c>
      <c r="E59" s="63"/>
      <c r="F59" s="63"/>
    </row>
    <row r="60" spans="1:6" x14ac:dyDescent="0.3">
      <c r="A60" s="123" t="s">
        <v>367</v>
      </c>
      <c r="B60" s="123" t="s">
        <v>793</v>
      </c>
      <c r="C60" s="63">
        <v>2.8583333333320002</v>
      </c>
      <c r="D60" s="64">
        <v>11</v>
      </c>
      <c r="E60" s="63"/>
      <c r="F60" s="63"/>
    </row>
    <row r="61" spans="1:6" x14ac:dyDescent="0.3">
      <c r="A61" s="123" t="s">
        <v>367</v>
      </c>
      <c r="B61" s="123" t="s">
        <v>70</v>
      </c>
      <c r="C61" s="63">
        <v>2.4006410256300006</v>
      </c>
      <c r="D61" s="64">
        <v>6</v>
      </c>
      <c r="E61" s="63"/>
      <c r="F61" s="63"/>
    </row>
    <row r="62" spans="1:6" x14ac:dyDescent="0.3">
      <c r="A62" s="123" t="s">
        <v>367</v>
      </c>
      <c r="B62" s="123" t="s">
        <v>794</v>
      </c>
      <c r="C62" s="63">
        <v>2.3928571428570002</v>
      </c>
      <c r="D62" s="64">
        <v>4</v>
      </c>
      <c r="E62" s="63"/>
      <c r="F62" s="63"/>
    </row>
    <row r="63" spans="1:6" x14ac:dyDescent="0.3">
      <c r="A63" s="123" t="s">
        <v>367</v>
      </c>
      <c r="B63" s="123" t="s">
        <v>789</v>
      </c>
      <c r="C63" s="63">
        <v>2.1999999999939996</v>
      </c>
      <c r="D63" s="64">
        <v>4</v>
      </c>
      <c r="E63" s="63"/>
      <c r="F63" s="63"/>
    </row>
    <row r="64" spans="1:6" x14ac:dyDescent="0.3">
      <c r="A64" s="123" t="s">
        <v>368</v>
      </c>
      <c r="B64" s="123" t="s">
        <v>86</v>
      </c>
      <c r="C64" s="63">
        <v>44.819444444431056</v>
      </c>
      <c r="D64" s="64">
        <v>64</v>
      </c>
      <c r="E64" s="63">
        <v>1</v>
      </c>
      <c r="F64" s="63">
        <v>0.86</v>
      </c>
    </row>
    <row r="65" spans="1:6" x14ac:dyDescent="0.3">
      <c r="A65" s="123" t="s">
        <v>368</v>
      </c>
      <c r="B65" s="123" t="s">
        <v>795</v>
      </c>
      <c r="C65" s="63">
        <v>15.666666666658998</v>
      </c>
      <c r="D65" s="64">
        <v>16</v>
      </c>
      <c r="E65" s="63"/>
      <c r="F65" s="63"/>
    </row>
    <row r="66" spans="1:6" x14ac:dyDescent="0.3">
      <c r="A66" s="123" t="s">
        <v>368</v>
      </c>
      <c r="B66" s="123" t="s">
        <v>796</v>
      </c>
      <c r="C66" s="63">
        <v>11.999999999997002</v>
      </c>
      <c r="D66" s="64">
        <v>12</v>
      </c>
      <c r="E66" s="63"/>
      <c r="F66" s="63"/>
    </row>
    <row r="67" spans="1:6" x14ac:dyDescent="0.3">
      <c r="A67" s="123" t="s">
        <v>368</v>
      </c>
      <c r="B67" s="123" t="s">
        <v>797</v>
      </c>
      <c r="C67" s="63">
        <v>11.999999999993999</v>
      </c>
      <c r="D67" s="64">
        <v>13</v>
      </c>
      <c r="E67" s="63"/>
      <c r="F67" s="63"/>
    </row>
    <row r="68" spans="1:6" x14ac:dyDescent="0.3">
      <c r="A68" s="123" t="s">
        <v>368</v>
      </c>
      <c r="B68" s="123" t="s">
        <v>80</v>
      </c>
      <c r="C68" s="63">
        <v>5.5992424242409999</v>
      </c>
      <c r="D68" s="64">
        <v>13</v>
      </c>
      <c r="E68" s="63"/>
      <c r="F68" s="63"/>
    </row>
    <row r="69" spans="1:6" x14ac:dyDescent="0.3">
      <c r="A69" s="123" t="s">
        <v>368</v>
      </c>
      <c r="B69" s="123" t="s">
        <v>798</v>
      </c>
      <c r="C69" s="63">
        <v>4.1666666666659999</v>
      </c>
      <c r="D69" s="64">
        <v>6</v>
      </c>
      <c r="E69" s="63"/>
      <c r="F69" s="63"/>
    </row>
    <row r="70" spans="1:6" x14ac:dyDescent="0.3">
      <c r="A70" s="123" t="s">
        <v>368</v>
      </c>
      <c r="B70" s="123" t="s">
        <v>799</v>
      </c>
      <c r="C70" s="63">
        <v>3.833333333333</v>
      </c>
      <c r="D70" s="64">
        <v>5</v>
      </c>
      <c r="E70" s="63"/>
      <c r="F70" s="63"/>
    </row>
    <row r="71" spans="1:6" x14ac:dyDescent="0.3">
      <c r="A71" s="123" t="s">
        <v>368</v>
      </c>
      <c r="B71" s="123" t="s">
        <v>788</v>
      </c>
      <c r="C71" s="63">
        <v>3.5714285714270004</v>
      </c>
      <c r="D71" s="64">
        <v>4</v>
      </c>
      <c r="E71" s="63"/>
      <c r="F71" s="63"/>
    </row>
    <row r="72" spans="1:6" x14ac:dyDescent="0.3">
      <c r="A72" s="123" t="s">
        <v>368</v>
      </c>
      <c r="B72" s="123" t="s">
        <v>800</v>
      </c>
      <c r="C72" s="63">
        <v>2.3333333333319999</v>
      </c>
      <c r="D72" s="64">
        <v>3</v>
      </c>
      <c r="E72" s="63"/>
      <c r="F72" s="63"/>
    </row>
    <row r="73" spans="1:6" x14ac:dyDescent="0.3">
      <c r="A73" s="123" t="s">
        <v>368</v>
      </c>
      <c r="B73" s="123" t="s">
        <v>89</v>
      </c>
      <c r="C73" s="63">
        <v>1.9523809523790001</v>
      </c>
      <c r="D73" s="64">
        <v>5</v>
      </c>
      <c r="E73" s="63"/>
      <c r="F73" s="63"/>
    </row>
    <row r="74" spans="1:6" x14ac:dyDescent="0.3">
      <c r="A74" s="123" t="s">
        <v>599</v>
      </c>
      <c r="B74" s="123" t="s">
        <v>80</v>
      </c>
      <c r="C74" s="63">
        <v>1492.9358491616647</v>
      </c>
      <c r="D74" s="64">
        <v>2235</v>
      </c>
      <c r="E74" s="63">
        <v>1</v>
      </c>
      <c r="F74" s="63">
        <v>1</v>
      </c>
    </row>
    <row r="75" spans="1:6" x14ac:dyDescent="0.3">
      <c r="A75" s="123" t="s">
        <v>599</v>
      </c>
      <c r="B75" s="123" t="s">
        <v>82</v>
      </c>
      <c r="C75" s="63">
        <v>265.91908369397038</v>
      </c>
      <c r="D75" s="64">
        <v>303</v>
      </c>
      <c r="E75" s="63">
        <v>0.85</v>
      </c>
      <c r="F75" s="63">
        <v>0.82</v>
      </c>
    </row>
    <row r="76" spans="1:6" x14ac:dyDescent="0.3">
      <c r="A76" s="123" t="s">
        <v>599</v>
      </c>
      <c r="B76" s="123" t="s">
        <v>79</v>
      </c>
      <c r="C76" s="63">
        <v>187.9540723980987</v>
      </c>
      <c r="D76" s="64">
        <v>250</v>
      </c>
      <c r="E76" s="63">
        <v>1.22</v>
      </c>
      <c r="F76" s="63">
        <v>1.03</v>
      </c>
    </row>
    <row r="77" spans="1:6" x14ac:dyDescent="0.3">
      <c r="A77" s="123" t="s">
        <v>599</v>
      </c>
      <c r="B77" s="123" t="s">
        <v>77</v>
      </c>
      <c r="C77" s="63">
        <v>84.215187590163126</v>
      </c>
      <c r="D77" s="64">
        <v>145</v>
      </c>
      <c r="E77" s="63">
        <v>1.56</v>
      </c>
      <c r="F77" s="63">
        <v>1.29</v>
      </c>
    </row>
    <row r="78" spans="1:6" x14ac:dyDescent="0.3">
      <c r="A78" s="123" t="s">
        <v>599</v>
      </c>
      <c r="B78" s="123" t="s">
        <v>73</v>
      </c>
      <c r="C78" s="63">
        <v>50.874999999960117</v>
      </c>
      <c r="D78" s="64">
        <v>64</v>
      </c>
      <c r="E78" s="63">
        <v>1.67</v>
      </c>
      <c r="F78" s="63">
        <v>1.61</v>
      </c>
    </row>
    <row r="79" spans="1:6" x14ac:dyDescent="0.3">
      <c r="A79" s="123" t="s">
        <v>599</v>
      </c>
      <c r="B79" s="123" t="s">
        <v>30</v>
      </c>
      <c r="C79" s="63">
        <v>38.083333333308047</v>
      </c>
      <c r="D79" s="64">
        <v>57</v>
      </c>
      <c r="E79" s="63">
        <v>1.5</v>
      </c>
      <c r="F79" s="63">
        <v>1.17</v>
      </c>
    </row>
    <row r="80" spans="1:6" x14ac:dyDescent="0.3">
      <c r="A80" s="123" t="s">
        <v>599</v>
      </c>
      <c r="B80" s="123" t="s">
        <v>801</v>
      </c>
      <c r="C80" s="63">
        <v>34.961843711833012</v>
      </c>
      <c r="D80" s="64">
        <v>41</v>
      </c>
      <c r="E80" s="63">
        <v>0.94</v>
      </c>
      <c r="F80" s="63">
        <v>1.64</v>
      </c>
    </row>
    <row r="81" spans="1:6" x14ac:dyDescent="0.3">
      <c r="A81" s="123" t="s">
        <v>599</v>
      </c>
      <c r="B81" s="123" t="s">
        <v>78</v>
      </c>
      <c r="C81" s="63">
        <v>33.366666666662013</v>
      </c>
      <c r="D81" s="64">
        <v>37</v>
      </c>
      <c r="E81" s="63">
        <v>1.45</v>
      </c>
      <c r="F81" s="63">
        <v>0.85</v>
      </c>
    </row>
    <row r="82" spans="1:6" x14ac:dyDescent="0.3">
      <c r="A82" s="123" t="s">
        <v>599</v>
      </c>
      <c r="B82" s="123" t="s">
        <v>81</v>
      </c>
      <c r="C82" s="63">
        <v>29.345421245402008</v>
      </c>
      <c r="D82" s="64">
        <v>41</v>
      </c>
      <c r="E82" s="63">
        <v>0.92</v>
      </c>
      <c r="F82" s="63">
        <v>0.54</v>
      </c>
    </row>
    <row r="83" spans="1:6" x14ac:dyDescent="0.3">
      <c r="A83" s="123" t="s">
        <v>599</v>
      </c>
      <c r="B83" s="123" t="s">
        <v>83</v>
      </c>
      <c r="C83" s="63">
        <v>22.665476190468002</v>
      </c>
      <c r="D83" s="64">
        <v>35</v>
      </c>
      <c r="E83" s="63"/>
      <c r="F83" s="63"/>
    </row>
    <row r="84" spans="1:6" x14ac:dyDescent="0.3">
      <c r="A84" s="123" t="s">
        <v>598</v>
      </c>
      <c r="B84" s="123" t="s">
        <v>80</v>
      </c>
      <c r="C84" s="63">
        <v>56.678775330920082</v>
      </c>
      <c r="D84" s="64">
        <v>153</v>
      </c>
      <c r="E84" s="63">
        <v>1.25</v>
      </c>
      <c r="F84" s="63">
        <v>1.24</v>
      </c>
    </row>
    <row r="85" spans="1:6" x14ac:dyDescent="0.3">
      <c r="A85" s="123" t="s">
        <v>598</v>
      </c>
      <c r="B85" s="123" t="s">
        <v>802</v>
      </c>
      <c r="C85" s="63">
        <v>19.066666666657003</v>
      </c>
      <c r="D85" s="64">
        <v>28</v>
      </c>
      <c r="E85" s="63"/>
      <c r="F85" s="63"/>
    </row>
    <row r="86" spans="1:6" x14ac:dyDescent="0.3">
      <c r="A86" s="123" t="s">
        <v>598</v>
      </c>
      <c r="B86" s="123" t="s">
        <v>803</v>
      </c>
      <c r="C86" s="63">
        <v>17.833333333330998</v>
      </c>
      <c r="D86" s="64">
        <v>22</v>
      </c>
      <c r="E86" s="63"/>
      <c r="F86" s="63"/>
    </row>
    <row r="87" spans="1:6" x14ac:dyDescent="0.3">
      <c r="A87" s="123" t="s">
        <v>598</v>
      </c>
      <c r="B87" s="123" t="s">
        <v>82</v>
      </c>
      <c r="C87" s="63">
        <v>5.8999999999990003</v>
      </c>
      <c r="D87" s="64">
        <v>12</v>
      </c>
      <c r="E87" s="63"/>
      <c r="F87" s="63"/>
    </row>
    <row r="88" spans="1:6" x14ac:dyDescent="0.3">
      <c r="A88" s="123" t="s">
        <v>598</v>
      </c>
      <c r="B88" s="123" t="s">
        <v>804</v>
      </c>
      <c r="C88" s="63">
        <v>5.7004901960760002</v>
      </c>
      <c r="D88" s="64">
        <v>13</v>
      </c>
      <c r="E88" s="63"/>
      <c r="F88" s="63"/>
    </row>
    <row r="89" spans="1:6" x14ac:dyDescent="0.3">
      <c r="A89" s="123" t="s">
        <v>598</v>
      </c>
      <c r="B89" s="123" t="s">
        <v>805</v>
      </c>
      <c r="C89" s="63">
        <v>5.6833333333329996</v>
      </c>
      <c r="D89" s="64">
        <v>11</v>
      </c>
      <c r="E89" s="63"/>
      <c r="F89" s="63"/>
    </row>
    <row r="90" spans="1:6" x14ac:dyDescent="0.3">
      <c r="A90" s="123" t="s">
        <v>598</v>
      </c>
      <c r="B90" s="123" t="s">
        <v>81</v>
      </c>
      <c r="C90" s="63">
        <v>4.4999999999969997</v>
      </c>
      <c r="D90" s="64">
        <v>7</v>
      </c>
      <c r="E90" s="63"/>
      <c r="F90" s="63"/>
    </row>
    <row r="91" spans="1:6" x14ac:dyDescent="0.3">
      <c r="A91" s="123" t="s">
        <v>598</v>
      </c>
      <c r="B91" s="123" t="s">
        <v>701</v>
      </c>
      <c r="C91" s="63">
        <v>4.1249999999959996</v>
      </c>
      <c r="D91" s="64">
        <v>10</v>
      </c>
      <c r="E91" s="63"/>
      <c r="F91" s="63"/>
    </row>
    <row r="92" spans="1:6" x14ac:dyDescent="0.3">
      <c r="A92" s="123" t="s">
        <v>598</v>
      </c>
      <c r="B92" s="123" t="s">
        <v>79</v>
      </c>
      <c r="C92" s="63">
        <v>3.9502801120415008</v>
      </c>
      <c r="D92" s="64">
        <v>9</v>
      </c>
      <c r="E92" s="63"/>
      <c r="F92" s="63"/>
    </row>
    <row r="93" spans="1:6" x14ac:dyDescent="0.3">
      <c r="A93" s="123" t="s">
        <v>598</v>
      </c>
      <c r="B93" s="123" t="s">
        <v>85</v>
      </c>
      <c r="C93" s="63">
        <v>3.9206349206340003</v>
      </c>
      <c r="D93" s="64">
        <v>9</v>
      </c>
      <c r="E93" s="63"/>
      <c r="F93" s="63"/>
    </row>
    <row r="94" spans="1:6" x14ac:dyDescent="0.3">
      <c r="A94" s="123" t="s">
        <v>587</v>
      </c>
      <c r="B94" s="123" t="s">
        <v>80</v>
      </c>
      <c r="C94" s="63">
        <v>1601.5634588876528</v>
      </c>
      <c r="D94" s="64">
        <v>2429</v>
      </c>
      <c r="E94" s="63">
        <v>0.86</v>
      </c>
      <c r="F94" s="63">
        <v>0.93</v>
      </c>
    </row>
    <row r="95" spans="1:6" x14ac:dyDescent="0.3">
      <c r="A95" s="123" t="s">
        <v>587</v>
      </c>
      <c r="B95" s="123" t="s">
        <v>77</v>
      </c>
      <c r="C95" s="63">
        <v>259.08206515693996</v>
      </c>
      <c r="D95" s="64">
        <v>378</v>
      </c>
      <c r="E95" s="63">
        <v>1.4</v>
      </c>
      <c r="F95" s="63">
        <v>1.36</v>
      </c>
    </row>
    <row r="96" spans="1:6" x14ac:dyDescent="0.3">
      <c r="A96" s="123" t="s">
        <v>587</v>
      </c>
      <c r="B96" s="123" t="s">
        <v>76</v>
      </c>
      <c r="C96" s="63">
        <v>91.130419743539107</v>
      </c>
      <c r="D96" s="64">
        <v>133</v>
      </c>
      <c r="E96" s="63">
        <v>1.5</v>
      </c>
      <c r="F96" s="63">
        <v>1.24</v>
      </c>
    </row>
    <row r="97" spans="1:6" x14ac:dyDescent="0.3">
      <c r="A97" s="123" t="s">
        <v>587</v>
      </c>
      <c r="B97" s="123" t="s">
        <v>82</v>
      </c>
      <c r="C97" s="63">
        <v>49.511546133531169</v>
      </c>
      <c r="D97" s="64">
        <v>94</v>
      </c>
      <c r="E97" s="63">
        <v>0.88</v>
      </c>
      <c r="F97" s="63">
        <v>0.56999999999999995</v>
      </c>
    </row>
    <row r="98" spans="1:6" x14ac:dyDescent="0.3">
      <c r="A98" s="123" t="s">
        <v>587</v>
      </c>
      <c r="B98" s="123" t="s">
        <v>87</v>
      </c>
      <c r="C98" s="63">
        <v>23.993742368728007</v>
      </c>
      <c r="D98" s="64">
        <v>42</v>
      </c>
      <c r="E98" s="63">
        <v>1.17</v>
      </c>
      <c r="F98" s="63">
        <v>1</v>
      </c>
    </row>
    <row r="99" spans="1:6" x14ac:dyDescent="0.3">
      <c r="A99" s="123" t="s">
        <v>587</v>
      </c>
      <c r="B99" s="123" t="s">
        <v>92</v>
      </c>
      <c r="C99" s="63">
        <v>20.333333333327996</v>
      </c>
      <c r="D99" s="64">
        <v>29</v>
      </c>
      <c r="E99" s="63"/>
      <c r="F99" s="63"/>
    </row>
    <row r="100" spans="1:6" x14ac:dyDescent="0.3">
      <c r="A100" s="123" t="s">
        <v>587</v>
      </c>
      <c r="B100" s="123" t="s">
        <v>806</v>
      </c>
      <c r="C100" s="63">
        <v>18.892063492041004</v>
      </c>
      <c r="D100" s="64">
        <v>30</v>
      </c>
      <c r="E100" s="63"/>
      <c r="F100" s="63"/>
    </row>
    <row r="101" spans="1:6" x14ac:dyDescent="0.3">
      <c r="A101" s="123" t="s">
        <v>587</v>
      </c>
      <c r="B101" s="123" t="s">
        <v>83</v>
      </c>
      <c r="C101" s="63">
        <v>17.783333333325004</v>
      </c>
      <c r="D101" s="64">
        <v>34</v>
      </c>
      <c r="E101" s="63"/>
      <c r="F101" s="63"/>
    </row>
    <row r="102" spans="1:6" x14ac:dyDescent="0.3">
      <c r="A102" s="123" t="s">
        <v>587</v>
      </c>
      <c r="B102" s="123" t="s">
        <v>88</v>
      </c>
      <c r="C102" s="63">
        <v>17.482467532459001</v>
      </c>
      <c r="D102" s="64">
        <v>31</v>
      </c>
      <c r="E102" s="63"/>
      <c r="F102" s="63"/>
    </row>
    <row r="103" spans="1:6" x14ac:dyDescent="0.3">
      <c r="A103" s="123" t="s">
        <v>587</v>
      </c>
      <c r="B103" s="123" t="s">
        <v>807</v>
      </c>
      <c r="C103" s="63">
        <v>16.619413919404998</v>
      </c>
      <c r="D103" s="64">
        <v>28</v>
      </c>
      <c r="E103" s="63"/>
      <c r="F103" s="63"/>
    </row>
    <row r="104" spans="1:6" x14ac:dyDescent="0.3">
      <c r="A104" s="123" t="s">
        <v>609</v>
      </c>
      <c r="B104" s="123" t="s">
        <v>80</v>
      </c>
      <c r="C104" s="63">
        <v>179.90310245301907</v>
      </c>
      <c r="D104" s="64">
        <v>266</v>
      </c>
      <c r="E104" s="63">
        <v>1.25</v>
      </c>
      <c r="F104" s="63">
        <v>1.06</v>
      </c>
    </row>
    <row r="105" spans="1:6" x14ac:dyDescent="0.3">
      <c r="A105" s="123" t="s">
        <v>609</v>
      </c>
      <c r="B105" s="123" t="s">
        <v>85</v>
      </c>
      <c r="C105" s="63">
        <v>33.502380952361534</v>
      </c>
      <c r="D105" s="64">
        <v>47</v>
      </c>
      <c r="E105" s="63">
        <v>0.6</v>
      </c>
      <c r="F105" s="63">
        <v>0.51</v>
      </c>
    </row>
    <row r="106" spans="1:6" x14ac:dyDescent="0.3">
      <c r="A106" s="123" t="s">
        <v>609</v>
      </c>
      <c r="B106" s="123" t="s">
        <v>84</v>
      </c>
      <c r="C106" s="63">
        <v>28.148770368859786</v>
      </c>
      <c r="D106" s="64">
        <v>42</v>
      </c>
      <c r="E106" s="63">
        <v>1.5</v>
      </c>
      <c r="F106" s="63">
        <v>1.33</v>
      </c>
    </row>
    <row r="107" spans="1:6" x14ac:dyDescent="0.3">
      <c r="A107" s="123" t="s">
        <v>609</v>
      </c>
      <c r="B107" s="123" t="s">
        <v>86</v>
      </c>
      <c r="C107" s="63">
        <v>19.105158730144012</v>
      </c>
      <c r="D107" s="64">
        <v>27</v>
      </c>
      <c r="E107" s="63"/>
      <c r="F107" s="63"/>
    </row>
    <row r="108" spans="1:6" x14ac:dyDescent="0.3">
      <c r="A108" s="123" t="s">
        <v>609</v>
      </c>
      <c r="B108" s="123" t="s">
        <v>27</v>
      </c>
      <c r="C108" s="63">
        <v>15.300366300356995</v>
      </c>
      <c r="D108" s="64">
        <v>19</v>
      </c>
      <c r="E108" s="63"/>
      <c r="F108" s="63"/>
    </row>
    <row r="109" spans="1:6" x14ac:dyDescent="0.3">
      <c r="A109" s="123" t="s">
        <v>609</v>
      </c>
      <c r="B109" s="123" t="s">
        <v>82</v>
      </c>
      <c r="C109" s="63">
        <v>14.256695102265994</v>
      </c>
      <c r="D109" s="64">
        <v>42</v>
      </c>
      <c r="E109" s="63">
        <v>1.5</v>
      </c>
      <c r="F109" s="63">
        <v>1.21</v>
      </c>
    </row>
    <row r="110" spans="1:6" x14ac:dyDescent="0.3">
      <c r="A110" s="123" t="s">
        <v>609</v>
      </c>
      <c r="B110" s="123" t="s">
        <v>808</v>
      </c>
      <c r="C110" s="63">
        <v>13.249999999996998</v>
      </c>
      <c r="D110" s="64">
        <v>14</v>
      </c>
      <c r="E110" s="63"/>
      <c r="F110" s="63"/>
    </row>
    <row r="111" spans="1:6" x14ac:dyDescent="0.3">
      <c r="A111" s="123" t="s">
        <v>609</v>
      </c>
      <c r="B111" s="123" t="s">
        <v>809</v>
      </c>
      <c r="C111" s="63">
        <v>12.106410256396005</v>
      </c>
      <c r="D111" s="64">
        <v>13</v>
      </c>
      <c r="E111" s="63"/>
      <c r="F111" s="63"/>
    </row>
    <row r="112" spans="1:6" x14ac:dyDescent="0.3">
      <c r="A112" s="123" t="s">
        <v>609</v>
      </c>
      <c r="B112" s="123" t="s">
        <v>810</v>
      </c>
      <c r="C112" s="63">
        <v>11.765151515149</v>
      </c>
      <c r="D112" s="64">
        <v>14</v>
      </c>
      <c r="E112" s="63"/>
      <c r="F112" s="63"/>
    </row>
    <row r="113" spans="1:6" x14ac:dyDescent="0.3">
      <c r="A113" s="123" t="s">
        <v>609</v>
      </c>
      <c r="B113" s="123" t="s">
        <v>811</v>
      </c>
      <c r="C113" s="63">
        <v>10.772727272724</v>
      </c>
      <c r="D113" s="64">
        <v>12</v>
      </c>
      <c r="E113" s="63"/>
      <c r="F113" s="63"/>
    </row>
    <row r="114" spans="1:6" x14ac:dyDescent="0.3">
      <c r="A114" s="123" t="s">
        <v>592</v>
      </c>
      <c r="B114" s="123" t="s">
        <v>85</v>
      </c>
      <c r="C114" s="63">
        <v>266.92142857134252</v>
      </c>
      <c r="D114" s="64">
        <v>324</v>
      </c>
      <c r="E114" s="63">
        <v>1.67</v>
      </c>
      <c r="F114" s="63">
        <v>1.24</v>
      </c>
    </row>
    <row r="115" spans="1:6" x14ac:dyDescent="0.3">
      <c r="A115" s="123" t="s">
        <v>592</v>
      </c>
      <c r="B115" s="123" t="s">
        <v>86</v>
      </c>
      <c r="C115" s="63">
        <v>28.749999999991012</v>
      </c>
      <c r="D115" s="64">
        <v>29</v>
      </c>
      <c r="E115" s="63"/>
      <c r="F115" s="63"/>
    </row>
    <row r="116" spans="1:6" x14ac:dyDescent="0.3">
      <c r="A116" s="123" t="s">
        <v>592</v>
      </c>
      <c r="B116" s="123" t="s">
        <v>812</v>
      </c>
      <c r="C116" s="63">
        <v>15.383333333326497</v>
      </c>
      <c r="D116" s="64">
        <v>21</v>
      </c>
      <c r="E116" s="63"/>
      <c r="F116" s="63"/>
    </row>
    <row r="117" spans="1:6" x14ac:dyDescent="0.3">
      <c r="A117" s="123" t="s">
        <v>592</v>
      </c>
      <c r="B117" s="123" t="s">
        <v>72</v>
      </c>
      <c r="C117" s="63">
        <v>5.7438141923369992</v>
      </c>
      <c r="D117" s="64">
        <v>12</v>
      </c>
      <c r="E117" s="63"/>
      <c r="F117" s="63"/>
    </row>
    <row r="118" spans="1:6" x14ac:dyDescent="0.3">
      <c r="A118" s="123" t="s">
        <v>592</v>
      </c>
      <c r="B118" s="123" t="s">
        <v>74</v>
      </c>
      <c r="C118" s="63">
        <v>4.4869047619010001</v>
      </c>
      <c r="D118" s="64">
        <v>12</v>
      </c>
      <c r="E118" s="63"/>
      <c r="F118" s="63"/>
    </row>
    <row r="119" spans="1:6" x14ac:dyDescent="0.3">
      <c r="A119" s="123" t="s">
        <v>592</v>
      </c>
      <c r="B119" s="123" t="s">
        <v>75</v>
      </c>
      <c r="C119" s="63">
        <v>2.8250000000000002</v>
      </c>
      <c r="D119" s="64">
        <v>7</v>
      </c>
      <c r="E119" s="63"/>
      <c r="F119" s="63"/>
    </row>
    <row r="120" spans="1:6" x14ac:dyDescent="0.3">
      <c r="A120" s="123" t="s">
        <v>592</v>
      </c>
      <c r="B120" s="123" t="s">
        <v>813</v>
      </c>
      <c r="C120" s="63">
        <v>2.7761904761890004</v>
      </c>
      <c r="D120" s="64">
        <v>5</v>
      </c>
      <c r="E120" s="63"/>
      <c r="F120" s="63"/>
    </row>
    <row r="121" spans="1:6" x14ac:dyDescent="0.3">
      <c r="A121" s="123" t="s">
        <v>592</v>
      </c>
      <c r="B121" s="123" t="s">
        <v>785</v>
      </c>
      <c r="C121" s="63">
        <v>2.6666666666639998</v>
      </c>
      <c r="D121" s="64">
        <v>3</v>
      </c>
      <c r="E121" s="63"/>
      <c r="F121" s="63"/>
    </row>
    <row r="122" spans="1:6" x14ac:dyDescent="0.3">
      <c r="A122" s="123" t="s">
        <v>592</v>
      </c>
      <c r="B122" s="123" t="s">
        <v>814</v>
      </c>
      <c r="C122" s="63">
        <v>2.5</v>
      </c>
      <c r="D122" s="64">
        <v>3</v>
      </c>
      <c r="E122" s="63"/>
      <c r="F122" s="63"/>
    </row>
    <row r="123" spans="1:6" x14ac:dyDescent="0.3">
      <c r="A123" s="123" t="s">
        <v>592</v>
      </c>
      <c r="B123" s="123" t="s">
        <v>82</v>
      </c>
      <c r="C123" s="63">
        <v>1.5714285714269995</v>
      </c>
      <c r="D123" s="64">
        <v>2</v>
      </c>
      <c r="E123" s="63"/>
      <c r="F123" s="63"/>
    </row>
    <row r="124" spans="1:6" x14ac:dyDescent="0.3">
      <c r="A124" s="123" t="s">
        <v>593</v>
      </c>
      <c r="B124" s="123" t="s">
        <v>792</v>
      </c>
      <c r="C124" s="63">
        <v>5.4464285714250007</v>
      </c>
      <c r="D124" s="64">
        <v>12</v>
      </c>
      <c r="E124" s="63"/>
      <c r="F124" s="63"/>
    </row>
    <row r="125" spans="1:6" x14ac:dyDescent="0.3">
      <c r="A125" s="123" t="s">
        <v>593</v>
      </c>
      <c r="B125" s="123" t="s">
        <v>815</v>
      </c>
      <c r="C125" s="63">
        <v>3.7599694423169989</v>
      </c>
      <c r="D125" s="64">
        <v>7</v>
      </c>
      <c r="E125" s="63"/>
      <c r="F125" s="63"/>
    </row>
    <row r="126" spans="1:6" x14ac:dyDescent="0.3">
      <c r="A126" s="123" t="s">
        <v>593</v>
      </c>
      <c r="B126" s="123" t="s">
        <v>789</v>
      </c>
      <c r="C126" s="63">
        <v>2.9545454545419991</v>
      </c>
      <c r="D126" s="64">
        <v>4</v>
      </c>
      <c r="E126" s="63"/>
      <c r="F126" s="63"/>
    </row>
    <row r="127" spans="1:6" x14ac:dyDescent="0.3">
      <c r="A127" s="123" t="s">
        <v>593</v>
      </c>
      <c r="B127" s="123" t="s">
        <v>85</v>
      </c>
      <c r="C127" s="63">
        <v>2.527777777776</v>
      </c>
      <c r="D127" s="64">
        <v>7</v>
      </c>
      <c r="E127" s="63"/>
      <c r="F127" s="63"/>
    </row>
    <row r="128" spans="1:6" x14ac:dyDescent="0.3">
      <c r="A128" s="123" t="s">
        <v>593</v>
      </c>
      <c r="B128" s="123" t="s">
        <v>173</v>
      </c>
      <c r="C128" s="63">
        <v>1.6666666666659999</v>
      </c>
      <c r="D128" s="64">
        <v>3</v>
      </c>
      <c r="E128" s="63"/>
      <c r="F128" s="63"/>
    </row>
    <row r="129" spans="1:6" x14ac:dyDescent="0.3">
      <c r="A129" s="123" t="s">
        <v>593</v>
      </c>
      <c r="B129" s="123" t="s">
        <v>812</v>
      </c>
      <c r="C129" s="63">
        <v>1.599999999999</v>
      </c>
      <c r="D129" s="64">
        <v>2</v>
      </c>
      <c r="E129" s="63"/>
      <c r="F129" s="63"/>
    </row>
    <row r="130" spans="1:6" x14ac:dyDescent="0.3">
      <c r="A130" s="123" t="s">
        <v>593</v>
      </c>
      <c r="B130" s="123" t="s">
        <v>816</v>
      </c>
      <c r="C130" s="63">
        <v>1.5</v>
      </c>
      <c r="D130" s="64">
        <v>2</v>
      </c>
      <c r="E130" s="63"/>
      <c r="F130" s="63"/>
    </row>
    <row r="131" spans="1:6" x14ac:dyDescent="0.3">
      <c r="A131" s="123" t="s">
        <v>593</v>
      </c>
      <c r="B131" s="123" t="s">
        <v>205</v>
      </c>
      <c r="C131" s="63">
        <v>1.484126984125</v>
      </c>
      <c r="D131" s="64">
        <v>3</v>
      </c>
      <c r="E131" s="63"/>
      <c r="F131" s="63"/>
    </row>
    <row r="132" spans="1:6" x14ac:dyDescent="0.3">
      <c r="A132" s="123" t="s">
        <v>593</v>
      </c>
      <c r="B132" s="123" t="s">
        <v>74</v>
      </c>
      <c r="C132" s="63">
        <v>1.4166666666659999</v>
      </c>
      <c r="D132" s="64">
        <v>2</v>
      </c>
      <c r="E132" s="63"/>
      <c r="F132" s="63"/>
    </row>
    <row r="133" spans="1:6" x14ac:dyDescent="0.3">
      <c r="A133" s="123" t="s">
        <v>593</v>
      </c>
      <c r="B133" s="123" t="s">
        <v>787</v>
      </c>
      <c r="C133" s="63">
        <v>1.1666666666665</v>
      </c>
      <c r="D133" s="64">
        <v>3</v>
      </c>
      <c r="E133" s="63"/>
      <c r="F133" s="63"/>
    </row>
    <row r="134" spans="1:6" x14ac:dyDescent="0.3">
      <c r="A134" s="123" t="s">
        <v>605</v>
      </c>
      <c r="B134" s="123" t="s">
        <v>68</v>
      </c>
      <c r="C134" s="63">
        <v>25.855532212870997</v>
      </c>
      <c r="D134" s="64">
        <v>41</v>
      </c>
      <c r="E134" s="63">
        <v>4</v>
      </c>
      <c r="F134" s="63">
        <v>2.13</v>
      </c>
    </row>
    <row r="135" spans="1:6" x14ac:dyDescent="0.3">
      <c r="A135" s="123" t="s">
        <v>605</v>
      </c>
      <c r="B135" s="123" t="s">
        <v>791</v>
      </c>
      <c r="C135" s="63">
        <v>4.4387057387015547</v>
      </c>
      <c r="D135" s="64">
        <v>15</v>
      </c>
      <c r="E135" s="63"/>
      <c r="F135" s="63"/>
    </row>
    <row r="136" spans="1:6" x14ac:dyDescent="0.3">
      <c r="A136" s="123" t="s">
        <v>605</v>
      </c>
      <c r="B136" s="123" t="s">
        <v>70</v>
      </c>
      <c r="C136" s="63">
        <v>3.3261345136309997</v>
      </c>
      <c r="D136" s="64">
        <v>11</v>
      </c>
      <c r="E136" s="63"/>
      <c r="F136" s="63"/>
    </row>
    <row r="137" spans="1:6" x14ac:dyDescent="0.3">
      <c r="A137" s="123" t="s">
        <v>605</v>
      </c>
      <c r="B137" s="123" t="s">
        <v>790</v>
      </c>
      <c r="C137" s="63">
        <v>2.9969280719235551</v>
      </c>
      <c r="D137" s="64">
        <v>14</v>
      </c>
      <c r="E137" s="63"/>
      <c r="F137" s="63"/>
    </row>
    <row r="138" spans="1:6" x14ac:dyDescent="0.3">
      <c r="A138" s="123" t="s">
        <v>605</v>
      </c>
      <c r="B138" s="123" t="s">
        <v>173</v>
      </c>
      <c r="C138" s="63">
        <v>1.7945526695520002</v>
      </c>
      <c r="D138" s="64">
        <v>7</v>
      </c>
      <c r="E138" s="63"/>
      <c r="F138" s="63"/>
    </row>
    <row r="139" spans="1:6" x14ac:dyDescent="0.3">
      <c r="A139" s="123" t="s">
        <v>605</v>
      </c>
      <c r="B139" s="123" t="s">
        <v>212</v>
      </c>
      <c r="C139" s="63">
        <v>1.7440943043870558</v>
      </c>
      <c r="D139" s="64">
        <v>6</v>
      </c>
      <c r="E139" s="63"/>
      <c r="F139" s="63"/>
    </row>
    <row r="140" spans="1:6" x14ac:dyDescent="0.3">
      <c r="A140" s="123" t="s">
        <v>605</v>
      </c>
      <c r="B140" s="123" t="s">
        <v>203</v>
      </c>
      <c r="C140" s="63">
        <v>1.033333333331</v>
      </c>
      <c r="D140" s="64">
        <v>3</v>
      </c>
      <c r="E140" s="63"/>
      <c r="F140" s="63"/>
    </row>
    <row r="141" spans="1:6" x14ac:dyDescent="0.3">
      <c r="A141" s="123" t="s">
        <v>605</v>
      </c>
      <c r="B141" s="123" t="s">
        <v>210</v>
      </c>
      <c r="C141" s="63">
        <v>0.99999999999599987</v>
      </c>
      <c r="D141" s="64">
        <v>2</v>
      </c>
      <c r="E141" s="63"/>
      <c r="F141" s="63"/>
    </row>
    <row r="142" spans="1:6" x14ac:dyDescent="0.3">
      <c r="A142" s="123" t="s">
        <v>605</v>
      </c>
      <c r="B142" s="123" t="s">
        <v>817</v>
      </c>
      <c r="C142" s="63">
        <v>0.98333333333200001</v>
      </c>
      <c r="D142" s="64">
        <v>3</v>
      </c>
      <c r="E142" s="63"/>
      <c r="F142" s="63"/>
    </row>
    <row r="143" spans="1:6" x14ac:dyDescent="0.3">
      <c r="A143" s="123" t="s">
        <v>605</v>
      </c>
      <c r="B143" s="123" t="s">
        <v>21</v>
      </c>
      <c r="C143" s="63">
        <v>0.8</v>
      </c>
      <c r="D143" s="64">
        <v>2</v>
      </c>
      <c r="E143" s="63"/>
      <c r="F143" s="63"/>
    </row>
    <row r="144" spans="1:6" x14ac:dyDescent="0.3">
      <c r="A144" s="229" t="s">
        <v>698</v>
      </c>
      <c r="B144" s="229" t="s">
        <v>701</v>
      </c>
      <c r="C144" s="63">
        <v>16.183333333328498</v>
      </c>
      <c r="D144" s="64">
        <v>25</v>
      </c>
      <c r="E144" s="63"/>
      <c r="F144" s="63"/>
    </row>
    <row r="145" spans="1:6" x14ac:dyDescent="0.3">
      <c r="A145" s="229" t="s">
        <v>698</v>
      </c>
      <c r="B145" s="229" t="s">
        <v>702</v>
      </c>
      <c r="C145" s="63">
        <v>10.583333333332998</v>
      </c>
      <c r="D145" s="64">
        <v>14</v>
      </c>
      <c r="E145" s="63"/>
      <c r="F145" s="63"/>
    </row>
    <row r="146" spans="1:6" x14ac:dyDescent="0.3">
      <c r="A146" s="229" t="s">
        <v>698</v>
      </c>
      <c r="B146" s="229" t="s">
        <v>703</v>
      </c>
      <c r="C146" s="63">
        <v>9.271428571425</v>
      </c>
      <c r="D146" s="64">
        <v>22</v>
      </c>
      <c r="E146" s="63"/>
      <c r="F146" s="63"/>
    </row>
    <row r="147" spans="1:6" x14ac:dyDescent="0.3">
      <c r="A147" s="229" t="s">
        <v>698</v>
      </c>
      <c r="B147" s="229" t="s">
        <v>704</v>
      </c>
      <c r="C147" s="63">
        <v>3.8999999999995003</v>
      </c>
      <c r="D147" s="64">
        <v>7</v>
      </c>
      <c r="E147" s="63"/>
      <c r="F147" s="63"/>
    </row>
    <row r="148" spans="1:6" x14ac:dyDescent="0.3">
      <c r="A148" s="229" t="s">
        <v>698</v>
      </c>
      <c r="B148" s="229" t="s">
        <v>705</v>
      </c>
      <c r="C148" s="63">
        <v>3.3749999999989999</v>
      </c>
      <c r="D148" s="64">
        <v>6</v>
      </c>
      <c r="E148" s="63"/>
      <c r="F148" s="63"/>
    </row>
    <row r="149" spans="1:6" x14ac:dyDescent="0.3">
      <c r="A149" s="229" t="s">
        <v>698</v>
      </c>
      <c r="B149" s="229" t="s">
        <v>706</v>
      </c>
      <c r="C149" s="63">
        <v>3</v>
      </c>
      <c r="D149" s="64">
        <v>4</v>
      </c>
      <c r="E149" s="63"/>
      <c r="F149" s="63"/>
    </row>
    <row r="150" spans="1:6" x14ac:dyDescent="0.3">
      <c r="A150" s="229" t="s">
        <v>698</v>
      </c>
      <c r="B150" s="229" t="s">
        <v>707</v>
      </c>
      <c r="C150" s="63">
        <v>2.02051282051</v>
      </c>
      <c r="D150" s="64">
        <v>8</v>
      </c>
      <c r="E150" s="63"/>
      <c r="F150" s="63"/>
    </row>
    <row r="151" spans="1:6" x14ac:dyDescent="0.3">
      <c r="A151" s="229" t="s">
        <v>698</v>
      </c>
      <c r="B151" s="229" t="s">
        <v>708</v>
      </c>
      <c r="C151" s="63">
        <v>1.833333333333</v>
      </c>
      <c r="D151" s="64">
        <v>3</v>
      </c>
      <c r="E151" s="63"/>
      <c r="F151" s="63"/>
    </row>
    <row r="152" spans="1:6" x14ac:dyDescent="0.3">
      <c r="A152" s="229" t="s">
        <v>698</v>
      </c>
      <c r="B152" s="229" t="s">
        <v>709</v>
      </c>
      <c r="C152" s="63">
        <v>1.5</v>
      </c>
      <c r="D152" s="64">
        <v>3</v>
      </c>
      <c r="E152" s="63"/>
      <c r="F152" s="63"/>
    </row>
    <row r="153" spans="1:6" x14ac:dyDescent="0.3">
      <c r="A153" s="229" t="s">
        <v>698</v>
      </c>
      <c r="B153" s="229" t="s">
        <v>710</v>
      </c>
      <c r="C153" s="63">
        <v>1</v>
      </c>
      <c r="D153" s="64">
        <v>1</v>
      </c>
      <c r="E153" s="63"/>
      <c r="F153" s="63"/>
    </row>
    <row r="154" spans="1:6" x14ac:dyDescent="0.3">
      <c r="A154" s="123" t="s">
        <v>591</v>
      </c>
      <c r="B154" s="123" t="s">
        <v>75</v>
      </c>
      <c r="C154" s="63">
        <v>25.953205128187012</v>
      </c>
      <c r="D154" s="64">
        <v>37</v>
      </c>
      <c r="E154" s="63"/>
      <c r="F154" s="63"/>
    </row>
    <row r="155" spans="1:6" x14ac:dyDescent="0.3">
      <c r="A155" s="123" t="s">
        <v>591</v>
      </c>
      <c r="B155" s="123" t="s">
        <v>89</v>
      </c>
      <c r="C155" s="63">
        <v>7.2583333333269993</v>
      </c>
      <c r="D155" s="64">
        <v>16</v>
      </c>
      <c r="E155" s="63"/>
      <c r="F155" s="63"/>
    </row>
    <row r="156" spans="1:6" x14ac:dyDescent="0.3">
      <c r="A156" s="123" t="s">
        <v>591</v>
      </c>
      <c r="B156" s="123" t="s">
        <v>818</v>
      </c>
      <c r="C156" s="63">
        <v>6.2803030302989988</v>
      </c>
      <c r="D156" s="64">
        <v>18</v>
      </c>
      <c r="E156" s="63"/>
      <c r="F156" s="63"/>
    </row>
    <row r="157" spans="1:6" x14ac:dyDescent="0.3">
      <c r="A157" s="123" t="s">
        <v>591</v>
      </c>
      <c r="B157" s="123" t="s">
        <v>86</v>
      </c>
      <c r="C157" s="63">
        <v>2.5785714285679999</v>
      </c>
      <c r="D157" s="64">
        <v>6</v>
      </c>
      <c r="E157" s="63"/>
      <c r="F157" s="63"/>
    </row>
    <row r="158" spans="1:6" x14ac:dyDescent="0.3">
      <c r="A158" s="123" t="s">
        <v>591</v>
      </c>
      <c r="B158" s="123" t="s">
        <v>91</v>
      </c>
      <c r="C158" s="63">
        <v>2.535714285714</v>
      </c>
      <c r="D158" s="64">
        <v>5</v>
      </c>
      <c r="E158" s="63"/>
      <c r="F158" s="63"/>
    </row>
    <row r="159" spans="1:6" x14ac:dyDescent="0.3">
      <c r="A159" s="123" t="s">
        <v>591</v>
      </c>
      <c r="B159" s="123" t="s">
        <v>80</v>
      </c>
      <c r="C159" s="63">
        <v>2.2428571428560002</v>
      </c>
      <c r="D159" s="64">
        <v>5</v>
      </c>
      <c r="E159" s="63"/>
      <c r="F159" s="63"/>
    </row>
    <row r="160" spans="1:6" x14ac:dyDescent="0.3">
      <c r="A160" s="123" t="s">
        <v>591</v>
      </c>
      <c r="B160" s="123" t="s">
        <v>794</v>
      </c>
      <c r="C160" s="63">
        <v>2.2000000000000002</v>
      </c>
      <c r="D160" s="64">
        <v>3</v>
      </c>
      <c r="E160" s="63"/>
      <c r="F160" s="63"/>
    </row>
    <row r="161" spans="1:6" x14ac:dyDescent="0.3">
      <c r="A161" s="123" t="s">
        <v>591</v>
      </c>
      <c r="B161" s="123" t="s">
        <v>29</v>
      </c>
      <c r="C161" s="63">
        <v>1.6666666666659999</v>
      </c>
      <c r="D161" s="64">
        <v>2</v>
      </c>
      <c r="E161" s="63"/>
      <c r="F161" s="63"/>
    </row>
    <row r="162" spans="1:6" x14ac:dyDescent="0.3">
      <c r="A162" s="123" t="s">
        <v>591</v>
      </c>
      <c r="B162" s="123" t="s">
        <v>171</v>
      </c>
      <c r="C162" s="63">
        <v>1.5833333333319999</v>
      </c>
      <c r="D162" s="64">
        <v>4</v>
      </c>
      <c r="E162" s="63"/>
      <c r="F162" s="63"/>
    </row>
    <row r="163" spans="1:6" x14ac:dyDescent="0.3">
      <c r="A163" s="123" t="s">
        <v>591</v>
      </c>
      <c r="B163" s="123" t="s">
        <v>819</v>
      </c>
      <c r="C163" s="63">
        <v>1.25</v>
      </c>
      <c r="D163" s="64">
        <v>2</v>
      </c>
      <c r="E163" s="63"/>
      <c r="F163" s="63"/>
    </row>
    <row r="164" spans="1:6" x14ac:dyDescent="0.3">
      <c r="A164" s="123" t="s">
        <v>610</v>
      </c>
      <c r="B164" s="123" t="s">
        <v>80</v>
      </c>
      <c r="C164" s="63">
        <v>35.572327672306031</v>
      </c>
      <c r="D164" s="64">
        <v>118</v>
      </c>
      <c r="E164" s="63">
        <v>1.37</v>
      </c>
      <c r="F164" s="63">
        <v>0.96</v>
      </c>
    </row>
    <row r="165" spans="1:6" x14ac:dyDescent="0.3">
      <c r="A165" s="123" t="s">
        <v>610</v>
      </c>
      <c r="B165" s="123" t="s">
        <v>820</v>
      </c>
      <c r="C165" s="63">
        <v>6.4166666666629997</v>
      </c>
      <c r="D165" s="64">
        <v>8</v>
      </c>
      <c r="E165" s="63"/>
      <c r="F165" s="63"/>
    </row>
    <row r="166" spans="1:6" x14ac:dyDescent="0.3">
      <c r="A166" s="123" t="s">
        <v>610</v>
      </c>
      <c r="B166" s="123" t="s">
        <v>77</v>
      </c>
      <c r="C166" s="63">
        <v>4.1282106782090002</v>
      </c>
      <c r="D166" s="64">
        <v>12</v>
      </c>
      <c r="E166" s="63"/>
      <c r="F166" s="63"/>
    </row>
    <row r="167" spans="1:6" x14ac:dyDescent="0.3">
      <c r="A167" s="123" t="s">
        <v>610</v>
      </c>
      <c r="B167" s="123" t="s">
        <v>821</v>
      </c>
      <c r="C167" s="63">
        <v>2.4999999999979998</v>
      </c>
      <c r="D167" s="64">
        <v>4</v>
      </c>
      <c r="E167" s="63"/>
      <c r="F167" s="63"/>
    </row>
    <row r="168" spans="1:6" x14ac:dyDescent="0.3">
      <c r="A168" s="123" t="s">
        <v>610</v>
      </c>
      <c r="B168" s="123" t="s">
        <v>87</v>
      </c>
      <c r="C168" s="63">
        <v>2.4972222222220002</v>
      </c>
      <c r="D168" s="64">
        <v>6</v>
      </c>
      <c r="E168" s="63"/>
      <c r="F168" s="63"/>
    </row>
    <row r="169" spans="1:6" x14ac:dyDescent="0.3">
      <c r="A169" s="123" t="s">
        <v>610</v>
      </c>
      <c r="B169" s="123" t="s">
        <v>802</v>
      </c>
      <c r="C169" s="63">
        <v>1.7055555555549999</v>
      </c>
      <c r="D169" s="64">
        <v>6</v>
      </c>
      <c r="E169" s="63"/>
      <c r="F169" s="63"/>
    </row>
    <row r="170" spans="1:6" x14ac:dyDescent="0.3">
      <c r="A170" s="123" t="s">
        <v>610</v>
      </c>
      <c r="B170" s="123" t="s">
        <v>806</v>
      </c>
      <c r="C170" s="63">
        <v>1.414682539682</v>
      </c>
      <c r="D170" s="64">
        <v>7</v>
      </c>
      <c r="E170" s="63"/>
      <c r="F170" s="63"/>
    </row>
    <row r="171" spans="1:6" x14ac:dyDescent="0.3">
      <c r="A171" s="123" t="s">
        <v>610</v>
      </c>
      <c r="B171" s="123" t="s">
        <v>173</v>
      </c>
      <c r="C171" s="63">
        <v>1.3333333333320001</v>
      </c>
      <c r="D171" s="64">
        <v>3</v>
      </c>
      <c r="E171" s="63"/>
      <c r="F171" s="63"/>
    </row>
    <row r="172" spans="1:6" x14ac:dyDescent="0.3">
      <c r="A172" s="123" t="s">
        <v>610</v>
      </c>
      <c r="B172" s="123" t="s">
        <v>83</v>
      </c>
      <c r="C172" s="63">
        <v>1.25</v>
      </c>
      <c r="D172" s="64">
        <v>2</v>
      </c>
      <c r="E172" s="63"/>
      <c r="F172" s="63"/>
    </row>
    <row r="173" spans="1:6" x14ac:dyDescent="0.3">
      <c r="A173" s="123" t="s">
        <v>610</v>
      </c>
      <c r="B173" s="123" t="s">
        <v>552</v>
      </c>
      <c r="C173" s="63">
        <v>1</v>
      </c>
      <c r="D173" s="64">
        <v>1</v>
      </c>
      <c r="E173" s="63"/>
      <c r="F173" s="63"/>
    </row>
    <row r="174" spans="1:6" x14ac:dyDescent="0.3">
      <c r="A174" s="123" t="s">
        <v>596</v>
      </c>
      <c r="B174" s="123" t="s">
        <v>85</v>
      </c>
      <c r="C174" s="63">
        <v>44.290476190462023</v>
      </c>
      <c r="D174" s="64">
        <v>74</v>
      </c>
      <c r="E174" s="63">
        <v>1.5</v>
      </c>
      <c r="F174" s="63">
        <v>1.29</v>
      </c>
    </row>
    <row r="175" spans="1:6" x14ac:dyDescent="0.3">
      <c r="A175" s="123" t="s">
        <v>596</v>
      </c>
      <c r="B175" s="123" t="s">
        <v>86</v>
      </c>
      <c r="C175" s="63">
        <v>25.489393939378012</v>
      </c>
      <c r="D175" s="64">
        <v>37</v>
      </c>
      <c r="E175" s="63"/>
      <c r="F175" s="63"/>
    </row>
    <row r="176" spans="1:6" x14ac:dyDescent="0.3">
      <c r="A176" s="123" t="s">
        <v>596</v>
      </c>
      <c r="B176" s="123" t="s">
        <v>80</v>
      </c>
      <c r="C176" s="63">
        <v>5.4499999999969999</v>
      </c>
      <c r="D176" s="64">
        <v>11</v>
      </c>
      <c r="E176" s="63"/>
      <c r="F176" s="63"/>
    </row>
    <row r="177" spans="1:6" x14ac:dyDescent="0.3">
      <c r="A177" s="123" t="s">
        <v>596</v>
      </c>
      <c r="B177" s="123" t="s">
        <v>814</v>
      </c>
      <c r="C177" s="63">
        <v>3.3666666666660001</v>
      </c>
      <c r="D177" s="64">
        <v>5</v>
      </c>
      <c r="E177" s="63"/>
      <c r="F177" s="63"/>
    </row>
    <row r="178" spans="1:6" x14ac:dyDescent="0.3">
      <c r="A178" s="123" t="s">
        <v>596</v>
      </c>
      <c r="B178" s="123" t="s">
        <v>89</v>
      </c>
      <c r="C178" s="63">
        <v>3.2702380952369996</v>
      </c>
      <c r="D178" s="64">
        <v>8</v>
      </c>
      <c r="E178" s="63"/>
      <c r="F178" s="63"/>
    </row>
    <row r="179" spans="1:6" x14ac:dyDescent="0.3">
      <c r="A179" s="123" t="s">
        <v>596</v>
      </c>
      <c r="B179" s="123" t="s">
        <v>74</v>
      </c>
      <c r="C179" s="63">
        <v>3.0416666666655008</v>
      </c>
      <c r="D179" s="64">
        <v>8</v>
      </c>
      <c r="E179" s="63"/>
      <c r="F179" s="63"/>
    </row>
    <row r="180" spans="1:6" x14ac:dyDescent="0.3">
      <c r="A180" s="123" t="s">
        <v>596</v>
      </c>
      <c r="B180" s="123" t="s">
        <v>91</v>
      </c>
      <c r="C180" s="63">
        <v>2.6261904761900001</v>
      </c>
      <c r="D180" s="64">
        <v>7</v>
      </c>
      <c r="E180" s="63"/>
      <c r="F180" s="63"/>
    </row>
    <row r="181" spans="1:6" x14ac:dyDescent="0.3">
      <c r="A181" s="123" t="s">
        <v>596</v>
      </c>
      <c r="B181" s="123" t="s">
        <v>822</v>
      </c>
      <c r="C181" s="63">
        <v>2.583333333328</v>
      </c>
      <c r="D181" s="64">
        <v>4</v>
      </c>
      <c r="E181" s="63"/>
      <c r="F181" s="63"/>
    </row>
    <row r="182" spans="1:6" x14ac:dyDescent="0.3">
      <c r="A182" s="123" t="s">
        <v>596</v>
      </c>
      <c r="B182" s="123" t="s">
        <v>29</v>
      </c>
      <c r="C182" s="63">
        <v>2.1666666666599999</v>
      </c>
      <c r="D182" s="64">
        <v>5</v>
      </c>
      <c r="E182" s="63"/>
      <c r="F182" s="63"/>
    </row>
    <row r="183" spans="1:6" x14ac:dyDescent="0.3">
      <c r="A183" s="123" t="s">
        <v>596</v>
      </c>
      <c r="B183" s="123" t="s">
        <v>787</v>
      </c>
      <c r="C183" s="63">
        <v>2.1250000000000004</v>
      </c>
      <c r="D183" s="64">
        <v>3</v>
      </c>
      <c r="E183" s="63"/>
      <c r="F183" s="63"/>
    </row>
    <row r="184" spans="1:6" x14ac:dyDescent="0.3">
      <c r="A184" s="123" t="s">
        <v>611</v>
      </c>
      <c r="B184" s="123" t="s">
        <v>823</v>
      </c>
      <c r="C184" s="63">
        <v>22.536695068185701</v>
      </c>
      <c r="D184" s="64">
        <v>31</v>
      </c>
      <c r="E184" s="63"/>
      <c r="F184" s="63"/>
    </row>
    <row r="185" spans="1:6" x14ac:dyDescent="0.3">
      <c r="A185" s="123" t="s">
        <v>611</v>
      </c>
      <c r="B185" s="123" t="s">
        <v>787</v>
      </c>
      <c r="C185" s="63">
        <v>8.0642857142749982</v>
      </c>
      <c r="D185" s="64">
        <v>23</v>
      </c>
      <c r="E185" s="63"/>
      <c r="F185" s="63"/>
    </row>
    <row r="186" spans="1:6" x14ac:dyDescent="0.3">
      <c r="A186" s="123" t="s">
        <v>611</v>
      </c>
      <c r="B186" s="123" t="s">
        <v>61</v>
      </c>
      <c r="C186" s="63">
        <v>7.405068482225003</v>
      </c>
      <c r="D186" s="64">
        <v>17</v>
      </c>
      <c r="E186" s="63"/>
      <c r="F186" s="63"/>
    </row>
    <row r="187" spans="1:6" x14ac:dyDescent="0.3">
      <c r="A187" s="123" t="s">
        <v>611</v>
      </c>
      <c r="B187" s="123" t="s">
        <v>210</v>
      </c>
      <c r="C187" s="63">
        <v>2.8666666666620002</v>
      </c>
      <c r="D187" s="64">
        <v>4</v>
      </c>
      <c r="E187" s="63"/>
      <c r="F187" s="63"/>
    </row>
    <row r="188" spans="1:6" x14ac:dyDescent="0.3">
      <c r="A188" s="123" t="s">
        <v>611</v>
      </c>
      <c r="B188" s="123" t="s">
        <v>817</v>
      </c>
      <c r="C188" s="63">
        <v>2.8257076257040001</v>
      </c>
      <c r="D188" s="64">
        <v>6</v>
      </c>
      <c r="E188" s="63"/>
      <c r="F188" s="63"/>
    </row>
    <row r="189" spans="1:6" x14ac:dyDescent="0.3">
      <c r="A189" s="123" t="s">
        <v>611</v>
      </c>
      <c r="B189" s="123" t="s">
        <v>167</v>
      </c>
      <c r="C189" s="63">
        <v>2.4742424242409999</v>
      </c>
      <c r="D189" s="64">
        <v>5</v>
      </c>
      <c r="E189" s="63"/>
      <c r="F189" s="63"/>
    </row>
    <row r="190" spans="1:6" x14ac:dyDescent="0.3">
      <c r="A190" s="123" t="s">
        <v>611</v>
      </c>
      <c r="B190" s="123" t="s">
        <v>84</v>
      </c>
      <c r="C190" s="63">
        <v>2.0195908258269979</v>
      </c>
      <c r="D190" s="64">
        <v>10</v>
      </c>
      <c r="E190" s="63"/>
      <c r="F190" s="63"/>
    </row>
    <row r="191" spans="1:6" x14ac:dyDescent="0.3">
      <c r="A191" s="123" t="s">
        <v>611</v>
      </c>
      <c r="B191" s="123" t="s">
        <v>207</v>
      </c>
      <c r="C191" s="63">
        <v>1.9083333333319998</v>
      </c>
      <c r="D191" s="64">
        <v>4</v>
      </c>
      <c r="E191" s="63"/>
      <c r="F191" s="63"/>
    </row>
    <row r="192" spans="1:6" x14ac:dyDescent="0.3">
      <c r="A192" s="123" t="s">
        <v>611</v>
      </c>
      <c r="B192" s="123" t="s">
        <v>21</v>
      </c>
      <c r="C192" s="63">
        <v>1.4999999999979998</v>
      </c>
      <c r="D192" s="64">
        <v>2</v>
      </c>
      <c r="E192" s="63"/>
      <c r="F192" s="63"/>
    </row>
    <row r="193" spans="1:6" x14ac:dyDescent="0.3">
      <c r="A193" s="123" t="s">
        <v>611</v>
      </c>
      <c r="B193" s="123" t="s">
        <v>172</v>
      </c>
      <c r="C193" s="63">
        <v>1.4500000000000004</v>
      </c>
      <c r="D193" s="64">
        <v>3</v>
      </c>
      <c r="E193" s="63"/>
      <c r="F193" s="63"/>
    </row>
    <row r="194" spans="1:6" x14ac:dyDescent="0.3">
      <c r="A194" s="123" t="s">
        <v>594</v>
      </c>
      <c r="B194" s="123" t="s">
        <v>29</v>
      </c>
      <c r="C194" s="63">
        <v>27.058333333318011</v>
      </c>
      <c r="D194" s="64">
        <v>31</v>
      </c>
      <c r="E194" s="63"/>
      <c r="F194" s="63"/>
    </row>
    <row r="195" spans="1:6" x14ac:dyDescent="0.3">
      <c r="A195" s="123" t="s">
        <v>594</v>
      </c>
      <c r="B195" s="123" t="s">
        <v>824</v>
      </c>
      <c r="C195" s="63">
        <v>19.666666666655004</v>
      </c>
      <c r="D195" s="64">
        <v>20</v>
      </c>
      <c r="E195" s="63"/>
      <c r="F195" s="63"/>
    </row>
    <row r="196" spans="1:6" x14ac:dyDescent="0.3">
      <c r="A196" s="123" t="s">
        <v>594</v>
      </c>
      <c r="B196" s="123" t="s">
        <v>794</v>
      </c>
      <c r="C196" s="63">
        <v>8.9293650793579982</v>
      </c>
      <c r="D196" s="64">
        <v>13</v>
      </c>
      <c r="E196" s="63"/>
      <c r="F196" s="63"/>
    </row>
    <row r="197" spans="1:6" x14ac:dyDescent="0.3">
      <c r="A197" s="123" t="s">
        <v>594</v>
      </c>
      <c r="B197" s="123" t="s">
        <v>173</v>
      </c>
      <c r="C197" s="63">
        <v>5.6439393939370008</v>
      </c>
      <c r="D197" s="64">
        <v>12</v>
      </c>
      <c r="E197" s="63"/>
      <c r="F197" s="63"/>
    </row>
    <row r="198" spans="1:6" x14ac:dyDescent="0.3">
      <c r="A198" s="123" t="s">
        <v>594</v>
      </c>
      <c r="B198" s="123" t="s">
        <v>91</v>
      </c>
      <c r="C198" s="63">
        <v>5.4999999999989999</v>
      </c>
      <c r="D198" s="64">
        <v>8</v>
      </c>
      <c r="E198" s="63"/>
      <c r="F198" s="63"/>
    </row>
    <row r="199" spans="1:6" x14ac:dyDescent="0.3">
      <c r="A199" s="123" t="s">
        <v>594</v>
      </c>
      <c r="B199" s="123" t="s">
        <v>825</v>
      </c>
      <c r="C199" s="63">
        <v>4.7777777777740003</v>
      </c>
      <c r="D199" s="64">
        <v>7</v>
      </c>
      <c r="E199" s="63"/>
      <c r="F199" s="63"/>
    </row>
    <row r="200" spans="1:6" x14ac:dyDescent="0.3">
      <c r="A200" s="123" t="s">
        <v>594</v>
      </c>
      <c r="B200" s="123" t="s">
        <v>787</v>
      </c>
      <c r="C200" s="63">
        <v>3.8214285714235001</v>
      </c>
      <c r="D200" s="64">
        <v>7</v>
      </c>
      <c r="E200" s="63"/>
      <c r="F200" s="63"/>
    </row>
    <row r="201" spans="1:6" x14ac:dyDescent="0.3">
      <c r="A201" s="123" t="s">
        <v>594</v>
      </c>
      <c r="B201" s="123" t="s">
        <v>826</v>
      </c>
      <c r="C201" s="63">
        <v>3.6666666666619996</v>
      </c>
      <c r="D201" s="64">
        <v>5</v>
      </c>
      <c r="E201" s="63"/>
      <c r="F201" s="63"/>
    </row>
    <row r="202" spans="1:6" x14ac:dyDescent="0.3">
      <c r="A202" s="123" t="s">
        <v>594</v>
      </c>
      <c r="B202" s="123" t="s">
        <v>84</v>
      </c>
      <c r="C202" s="63">
        <v>3.1876565025709116</v>
      </c>
      <c r="D202" s="64">
        <v>18</v>
      </c>
      <c r="E202" s="63"/>
      <c r="F202" s="63"/>
    </row>
    <row r="203" spans="1:6" x14ac:dyDescent="0.3">
      <c r="A203" s="123" t="s">
        <v>594</v>
      </c>
      <c r="B203" s="123" t="s">
        <v>86</v>
      </c>
      <c r="C203" s="63">
        <v>3.010101010099</v>
      </c>
      <c r="D203" s="64">
        <v>6</v>
      </c>
      <c r="E203" s="63"/>
      <c r="F203" s="63"/>
    </row>
    <row r="204" spans="1:6" x14ac:dyDescent="0.3">
      <c r="A204" s="123" t="s">
        <v>601</v>
      </c>
      <c r="B204" s="123" t="s">
        <v>80</v>
      </c>
      <c r="C204" s="63">
        <v>109.42045169588816</v>
      </c>
      <c r="D204" s="64">
        <v>214</v>
      </c>
      <c r="E204" s="63">
        <v>1.5</v>
      </c>
      <c r="F204" s="63">
        <v>1.27</v>
      </c>
    </row>
    <row r="205" spans="1:6" x14ac:dyDescent="0.3">
      <c r="A205" s="123" t="s">
        <v>601</v>
      </c>
      <c r="B205" s="123" t="s">
        <v>77</v>
      </c>
      <c r="C205" s="63">
        <v>16.175396825393999</v>
      </c>
      <c r="D205" s="64">
        <v>33</v>
      </c>
      <c r="E205" s="63">
        <v>2.17</v>
      </c>
      <c r="F205" s="63">
        <v>2.27</v>
      </c>
    </row>
    <row r="206" spans="1:6" x14ac:dyDescent="0.3">
      <c r="A206" s="123" t="s">
        <v>601</v>
      </c>
      <c r="B206" s="123" t="s">
        <v>805</v>
      </c>
      <c r="C206" s="63">
        <v>15.722222222214997</v>
      </c>
      <c r="D206" s="64">
        <v>26</v>
      </c>
      <c r="E206" s="63"/>
      <c r="F206" s="63"/>
    </row>
    <row r="207" spans="1:6" x14ac:dyDescent="0.3">
      <c r="A207" s="123" t="s">
        <v>601</v>
      </c>
      <c r="B207" s="123" t="s">
        <v>827</v>
      </c>
      <c r="C207" s="63">
        <v>14.130952380946001</v>
      </c>
      <c r="D207" s="64">
        <v>18</v>
      </c>
      <c r="E207" s="63"/>
      <c r="F207" s="63"/>
    </row>
    <row r="208" spans="1:6" x14ac:dyDescent="0.3">
      <c r="A208" s="123" t="s">
        <v>601</v>
      </c>
      <c r="B208" s="123" t="s">
        <v>828</v>
      </c>
      <c r="C208" s="63">
        <v>13.416666666664005</v>
      </c>
      <c r="D208" s="64">
        <v>16</v>
      </c>
      <c r="E208" s="63"/>
      <c r="F208" s="63"/>
    </row>
    <row r="209" spans="1:6" x14ac:dyDescent="0.3">
      <c r="A209" s="123" t="s">
        <v>601</v>
      </c>
      <c r="B209" s="123" t="s">
        <v>787</v>
      </c>
      <c r="C209" s="63">
        <v>12.2999999999985</v>
      </c>
      <c r="D209" s="64">
        <v>20</v>
      </c>
      <c r="E209" s="63"/>
      <c r="F209" s="63"/>
    </row>
    <row r="210" spans="1:6" x14ac:dyDescent="0.3">
      <c r="A210" s="123" t="s">
        <v>601</v>
      </c>
      <c r="B210" s="123" t="s">
        <v>829</v>
      </c>
      <c r="C210" s="63">
        <v>11.849999999998001</v>
      </c>
      <c r="D210" s="64">
        <v>16</v>
      </c>
      <c r="E210" s="63"/>
      <c r="F210" s="63"/>
    </row>
    <row r="211" spans="1:6" x14ac:dyDescent="0.3">
      <c r="A211" s="123" t="s">
        <v>601</v>
      </c>
      <c r="B211" s="123" t="s">
        <v>830</v>
      </c>
      <c r="C211" s="63">
        <v>11.666666666666</v>
      </c>
      <c r="D211" s="64">
        <v>13</v>
      </c>
      <c r="E211" s="63"/>
      <c r="F211" s="63"/>
    </row>
    <row r="212" spans="1:6" x14ac:dyDescent="0.3">
      <c r="A212" s="123" t="s">
        <v>601</v>
      </c>
      <c r="B212" s="123" t="s">
        <v>172</v>
      </c>
      <c r="C212" s="63">
        <v>9.2048552754359996</v>
      </c>
      <c r="D212" s="64">
        <v>17</v>
      </c>
      <c r="E212" s="63"/>
      <c r="F212" s="63"/>
    </row>
    <row r="213" spans="1:6" x14ac:dyDescent="0.3">
      <c r="A213" s="123" t="s">
        <v>601</v>
      </c>
      <c r="B213" s="123" t="s">
        <v>85</v>
      </c>
      <c r="C213" s="63">
        <v>8.4444444444419986</v>
      </c>
      <c r="D213" s="64">
        <v>13</v>
      </c>
      <c r="E213" s="63"/>
      <c r="F213" s="63"/>
    </row>
    <row r="214" spans="1:6" x14ac:dyDescent="0.3">
      <c r="A214" s="123" t="s">
        <v>597</v>
      </c>
      <c r="B214" s="123" t="s">
        <v>72</v>
      </c>
      <c r="C214" s="63">
        <v>37.637348272617032</v>
      </c>
      <c r="D214" s="64">
        <v>42</v>
      </c>
      <c r="E214" s="63">
        <v>3</v>
      </c>
      <c r="F214" s="63">
        <v>2.31</v>
      </c>
    </row>
    <row r="215" spans="1:6" x14ac:dyDescent="0.3">
      <c r="A215" s="123" t="s">
        <v>597</v>
      </c>
      <c r="B215" s="123" t="s">
        <v>86</v>
      </c>
      <c r="C215" s="63">
        <v>24.54999999999001</v>
      </c>
      <c r="D215" s="64">
        <v>40</v>
      </c>
      <c r="E215" s="63"/>
      <c r="F215" s="63"/>
    </row>
    <row r="216" spans="1:6" x14ac:dyDescent="0.3">
      <c r="A216" s="123" t="s">
        <v>597</v>
      </c>
      <c r="B216" s="123" t="s">
        <v>85</v>
      </c>
      <c r="C216" s="63">
        <v>22.624801587295011</v>
      </c>
      <c r="D216" s="64">
        <v>38</v>
      </c>
      <c r="E216" s="63">
        <v>1.2</v>
      </c>
      <c r="F216" s="63">
        <v>1.05</v>
      </c>
    </row>
    <row r="217" spans="1:6" x14ac:dyDescent="0.3">
      <c r="A217" s="123" t="s">
        <v>597</v>
      </c>
      <c r="B217" s="123" t="s">
        <v>799</v>
      </c>
      <c r="C217" s="63">
        <v>10.083333333332</v>
      </c>
      <c r="D217" s="64">
        <v>12</v>
      </c>
      <c r="E217" s="63"/>
      <c r="F217" s="63"/>
    </row>
    <row r="218" spans="1:6" x14ac:dyDescent="0.3">
      <c r="A218" s="123" t="s">
        <v>597</v>
      </c>
      <c r="B218" s="123" t="s">
        <v>812</v>
      </c>
      <c r="C218" s="63">
        <v>8.7833333333309991</v>
      </c>
      <c r="D218" s="64">
        <v>12</v>
      </c>
      <c r="E218" s="63"/>
      <c r="F218" s="63"/>
    </row>
    <row r="219" spans="1:6" x14ac:dyDescent="0.3">
      <c r="A219" s="123" t="s">
        <v>597</v>
      </c>
      <c r="B219" s="123" t="s">
        <v>74</v>
      </c>
      <c r="C219" s="63">
        <v>7.0666666666599998</v>
      </c>
      <c r="D219" s="64">
        <v>13</v>
      </c>
      <c r="E219" s="63"/>
      <c r="F219" s="63"/>
    </row>
    <row r="220" spans="1:6" x14ac:dyDescent="0.3">
      <c r="A220" s="123" t="s">
        <v>597</v>
      </c>
      <c r="B220" s="123" t="s">
        <v>831</v>
      </c>
      <c r="C220" s="63">
        <v>4.6500000000000004</v>
      </c>
      <c r="D220" s="64">
        <v>8</v>
      </c>
      <c r="E220" s="63"/>
      <c r="F220" s="63"/>
    </row>
    <row r="221" spans="1:6" x14ac:dyDescent="0.3">
      <c r="A221" s="123" t="s">
        <v>597</v>
      </c>
      <c r="B221" s="123" t="s">
        <v>813</v>
      </c>
      <c r="C221" s="63">
        <v>3.9499999999980004</v>
      </c>
      <c r="D221" s="64">
        <v>8</v>
      </c>
      <c r="E221" s="63"/>
      <c r="F221" s="63"/>
    </row>
    <row r="222" spans="1:6" x14ac:dyDescent="0.3">
      <c r="A222" s="123" t="s">
        <v>597</v>
      </c>
      <c r="B222" s="123" t="s">
        <v>84</v>
      </c>
      <c r="C222" s="63">
        <v>3.2666666666639999</v>
      </c>
      <c r="D222" s="64">
        <v>7</v>
      </c>
      <c r="E222" s="63"/>
      <c r="F222" s="63"/>
    </row>
    <row r="223" spans="1:6" x14ac:dyDescent="0.3">
      <c r="A223" s="123" t="s">
        <v>597</v>
      </c>
      <c r="B223" s="123" t="s">
        <v>89</v>
      </c>
      <c r="C223" s="63">
        <v>2.9999999999979998</v>
      </c>
      <c r="D223" s="64">
        <v>8</v>
      </c>
      <c r="E223" s="63"/>
      <c r="F223" s="63"/>
    </row>
    <row r="224" spans="1:6" x14ac:dyDescent="0.3">
      <c r="A224" s="123" t="s">
        <v>604</v>
      </c>
      <c r="B224" s="123" t="s">
        <v>832</v>
      </c>
      <c r="C224" s="63">
        <v>54.833333333303088</v>
      </c>
      <c r="D224" s="64">
        <v>56</v>
      </c>
      <c r="E224" s="63">
        <v>0.67</v>
      </c>
      <c r="F224" s="63">
        <v>0.64</v>
      </c>
    </row>
    <row r="225" spans="1:6" x14ac:dyDescent="0.3">
      <c r="A225" s="123" t="s">
        <v>604</v>
      </c>
      <c r="B225" s="123" t="s">
        <v>171</v>
      </c>
      <c r="C225" s="63">
        <v>32.296764346752042</v>
      </c>
      <c r="D225" s="64">
        <v>45</v>
      </c>
      <c r="E225" s="63">
        <v>1.43</v>
      </c>
      <c r="F225" s="63">
        <v>1.36</v>
      </c>
    </row>
    <row r="226" spans="1:6" x14ac:dyDescent="0.3">
      <c r="A226" s="123" t="s">
        <v>604</v>
      </c>
      <c r="B226" s="123" t="s">
        <v>818</v>
      </c>
      <c r="C226" s="63">
        <v>27.924747474718025</v>
      </c>
      <c r="D226" s="64">
        <v>47</v>
      </c>
      <c r="E226" s="63">
        <v>0.86</v>
      </c>
      <c r="F226" s="63">
        <v>0.75</v>
      </c>
    </row>
    <row r="227" spans="1:6" x14ac:dyDescent="0.3">
      <c r="A227" s="123" t="s">
        <v>604</v>
      </c>
      <c r="B227" s="123" t="s">
        <v>833</v>
      </c>
      <c r="C227" s="63">
        <v>21.390995115987007</v>
      </c>
      <c r="D227" s="64">
        <v>23</v>
      </c>
      <c r="E227" s="63"/>
      <c r="F227" s="63"/>
    </row>
    <row r="228" spans="1:6" x14ac:dyDescent="0.3">
      <c r="A228" s="123" t="s">
        <v>604</v>
      </c>
      <c r="B228" s="123" t="s">
        <v>205</v>
      </c>
      <c r="C228" s="63">
        <v>9.8701465201394978</v>
      </c>
      <c r="D228" s="64">
        <v>15</v>
      </c>
      <c r="E228" s="63"/>
      <c r="F228" s="63"/>
    </row>
    <row r="229" spans="1:6" x14ac:dyDescent="0.3">
      <c r="A229" s="123" t="s">
        <v>604</v>
      </c>
      <c r="B229" s="123" t="s">
        <v>207</v>
      </c>
      <c r="C229" s="63">
        <v>9.1196428571350001</v>
      </c>
      <c r="D229" s="64">
        <v>15</v>
      </c>
      <c r="E229" s="63"/>
      <c r="F229" s="63"/>
    </row>
    <row r="230" spans="1:6" x14ac:dyDescent="0.3">
      <c r="A230" s="123" t="s">
        <v>604</v>
      </c>
      <c r="B230" s="123" t="s">
        <v>172</v>
      </c>
      <c r="C230" s="63">
        <v>8.5029220779194716</v>
      </c>
      <c r="D230" s="64">
        <v>16</v>
      </c>
      <c r="E230" s="63"/>
      <c r="F230" s="63"/>
    </row>
    <row r="231" spans="1:6" x14ac:dyDescent="0.3">
      <c r="A231" s="123" t="s">
        <v>604</v>
      </c>
      <c r="B231" s="123" t="s">
        <v>167</v>
      </c>
      <c r="C231" s="63">
        <v>8.4226190476119989</v>
      </c>
      <c r="D231" s="64">
        <v>16</v>
      </c>
      <c r="E231" s="63"/>
      <c r="F231" s="63"/>
    </row>
    <row r="232" spans="1:6" x14ac:dyDescent="0.3">
      <c r="A232" s="123" t="s">
        <v>604</v>
      </c>
      <c r="B232" s="123" t="s">
        <v>834</v>
      </c>
      <c r="C232" s="63">
        <v>7.2748917748895012</v>
      </c>
      <c r="D232" s="64">
        <v>10</v>
      </c>
      <c r="E232" s="63"/>
      <c r="F232" s="63"/>
    </row>
    <row r="233" spans="1:6" x14ac:dyDescent="0.3">
      <c r="A233" s="123" t="s">
        <v>604</v>
      </c>
      <c r="B233" s="123" t="s">
        <v>817</v>
      </c>
      <c r="C233" s="63">
        <v>5.9047619047520934</v>
      </c>
      <c r="D233" s="64">
        <v>11</v>
      </c>
      <c r="E233" s="63"/>
      <c r="F233" s="63"/>
    </row>
    <row r="234" spans="1:6" x14ac:dyDescent="0.3">
      <c r="A234" s="123" t="s">
        <v>606</v>
      </c>
      <c r="B234" s="123" t="s">
        <v>787</v>
      </c>
      <c r="C234" s="63">
        <v>1.3450396825364999</v>
      </c>
      <c r="D234" s="64">
        <v>8</v>
      </c>
      <c r="E234" s="63"/>
      <c r="F234" s="63"/>
    </row>
    <row r="235" spans="1:6" x14ac:dyDescent="0.3">
      <c r="A235" s="123" t="s">
        <v>606</v>
      </c>
      <c r="B235" s="123" t="s">
        <v>30</v>
      </c>
      <c r="C235" s="63">
        <v>1.2</v>
      </c>
      <c r="D235" s="64">
        <v>4</v>
      </c>
      <c r="E235" s="63"/>
      <c r="F235" s="63"/>
    </row>
    <row r="236" spans="1:6" x14ac:dyDescent="0.3">
      <c r="A236" s="123" t="s">
        <v>606</v>
      </c>
      <c r="B236" s="123" t="s">
        <v>210</v>
      </c>
      <c r="C236" s="63">
        <v>0.73333333333200001</v>
      </c>
      <c r="D236" s="64">
        <v>2</v>
      </c>
      <c r="E236" s="63"/>
      <c r="F236" s="63"/>
    </row>
    <row r="237" spans="1:6" x14ac:dyDescent="0.3">
      <c r="A237" s="123" t="s">
        <v>606</v>
      </c>
      <c r="B237" s="123" t="s">
        <v>172</v>
      </c>
      <c r="C237" s="63">
        <v>0.66025641025500004</v>
      </c>
      <c r="D237" s="64">
        <v>3</v>
      </c>
      <c r="E237" s="63"/>
      <c r="F237" s="63"/>
    </row>
    <row r="238" spans="1:6" x14ac:dyDescent="0.3">
      <c r="A238" s="123" t="s">
        <v>606</v>
      </c>
      <c r="B238" s="123" t="s">
        <v>61</v>
      </c>
      <c r="C238" s="63">
        <v>0.46071428571200002</v>
      </c>
      <c r="D238" s="64">
        <v>5</v>
      </c>
      <c r="E238" s="63"/>
      <c r="F238" s="63"/>
    </row>
    <row r="239" spans="1:6" x14ac:dyDescent="0.3">
      <c r="A239" s="123" t="s">
        <v>606</v>
      </c>
      <c r="B239" s="123" t="s">
        <v>205</v>
      </c>
      <c r="C239" s="63">
        <v>0.45882352941100002</v>
      </c>
      <c r="D239" s="64">
        <v>4</v>
      </c>
      <c r="E239" s="63"/>
      <c r="F239" s="63"/>
    </row>
    <row r="240" spans="1:6" x14ac:dyDescent="0.3">
      <c r="A240" s="123" t="s">
        <v>606</v>
      </c>
      <c r="B240" s="123" t="s">
        <v>207</v>
      </c>
      <c r="C240" s="63">
        <v>0.45757575757550006</v>
      </c>
      <c r="D240" s="64">
        <v>3</v>
      </c>
      <c r="E240" s="63"/>
      <c r="F240" s="63"/>
    </row>
    <row r="241" spans="1:6" x14ac:dyDescent="0.3">
      <c r="A241" s="123" t="s">
        <v>606</v>
      </c>
      <c r="B241" s="123" t="s">
        <v>171</v>
      </c>
      <c r="C241" s="63">
        <v>0.3666666666665</v>
      </c>
      <c r="D241" s="64">
        <v>2</v>
      </c>
      <c r="E241" s="63"/>
      <c r="F241" s="63"/>
    </row>
    <row r="242" spans="1:6" x14ac:dyDescent="0.3">
      <c r="A242" s="123" t="s">
        <v>606</v>
      </c>
      <c r="B242" s="123" t="s">
        <v>91</v>
      </c>
      <c r="C242" s="63">
        <v>0.33333333333300003</v>
      </c>
      <c r="D242" s="64">
        <v>1</v>
      </c>
      <c r="E242" s="63"/>
      <c r="F242" s="63"/>
    </row>
    <row r="243" spans="1:6" x14ac:dyDescent="0.3">
      <c r="A243" s="123" t="s">
        <v>606</v>
      </c>
      <c r="B243" s="123" t="s">
        <v>71</v>
      </c>
      <c r="C243" s="63">
        <v>0.33333333333300003</v>
      </c>
      <c r="D243" s="64">
        <v>1</v>
      </c>
      <c r="E243" s="63"/>
      <c r="F243" s="63"/>
    </row>
    <row r="244" spans="1:6" x14ac:dyDescent="0.3">
      <c r="A244" s="123" t="s">
        <v>606</v>
      </c>
      <c r="B244" s="123" t="s">
        <v>173</v>
      </c>
      <c r="C244" s="63">
        <v>0.33333333333300003</v>
      </c>
      <c r="D244" s="64">
        <v>1</v>
      </c>
      <c r="E244" s="63"/>
      <c r="F244" s="63"/>
    </row>
    <row r="245" spans="1:6" x14ac:dyDescent="0.3">
      <c r="A245" s="123" t="s">
        <v>406</v>
      </c>
      <c r="B245" s="123" t="s">
        <v>80</v>
      </c>
      <c r="C245" s="63">
        <v>22.307142857134</v>
      </c>
      <c r="D245" s="64">
        <v>44</v>
      </c>
      <c r="E245" s="63">
        <v>0.6</v>
      </c>
      <c r="F245" s="63">
        <v>0.91</v>
      </c>
    </row>
    <row r="246" spans="1:6" x14ac:dyDescent="0.3">
      <c r="A246" s="123" t="s">
        <v>406</v>
      </c>
      <c r="B246" s="123" t="s">
        <v>828</v>
      </c>
      <c r="C246" s="63">
        <v>18.666666666665002</v>
      </c>
      <c r="D246" s="64">
        <v>23</v>
      </c>
      <c r="E246" s="63"/>
      <c r="F246" s="63"/>
    </row>
    <row r="247" spans="1:6" x14ac:dyDescent="0.3">
      <c r="A247" s="123" t="s">
        <v>406</v>
      </c>
      <c r="B247" s="123" t="s">
        <v>835</v>
      </c>
      <c r="C247" s="63">
        <v>10.614285714281998</v>
      </c>
      <c r="D247" s="64">
        <v>13</v>
      </c>
      <c r="E247" s="63"/>
      <c r="F247" s="63"/>
    </row>
    <row r="248" spans="1:6" x14ac:dyDescent="0.3">
      <c r="A248" s="123" t="s">
        <v>406</v>
      </c>
      <c r="B248" s="123" t="s">
        <v>21</v>
      </c>
      <c r="C248" s="63">
        <v>10.065476190468001</v>
      </c>
      <c r="D248" s="64">
        <v>12</v>
      </c>
      <c r="E248" s="63"/>
      <c r="F248" s="63"/>
    </row>
    <row r="249" spans="1:6" x14ac:dyDescent="0.3">
      <c r="A249" s="123" t="s">
        <v>406</v>
      </c>
      <c r="B249" s="123" t="s">
        <v>809</v>
      </c>
      <c r="C249" s="63">
        <v>6.9999999999969997</v>
      </c>
      <c r="D249" s="64">
        <v>7</v>
      </c>
      <c r="E249" s="63"/>
      <c r="F249" s="63"/>
    </row>
    <row r="250" spans="1:6" x14ac:dyDescent="0.3">
      <c r="A250" s="123" t="s">
        <v>406</v>
      </c>
      <c r="B250" s="123" t="s">
        <v>787</v>
      </c>
      <c r="C250" s="63">
        <v>6.6936507936455003</v>
      </c>
      <c r="D250" s="64">
        <v>11</v>
      </c>
      <c r="E250" s="63"/>
      <c r="F250" s="63"/>
    </row>
    <row r="251" spans="1:6" x14ac:dyDescent="0.3">
      <c r="A251" s="123" t="s">
        <v>406</v>
      </c>
      <c r="B251" s="123" t="s">
        <v>784</v>
      </c>
      <c r="C251" s="63">
        <v>6.3333333333319999</v>
      </c>
      <c r="D251" s="64">
        <v>8</v>
      </c>
      <c r="E251" s="63"/>
      <c r="F251" s="63"/>
    </row>
    <row r="252" spans="1:6" x14ac:dyDescent="0.3">
      <c r="A252" s="123" t="s">
        <v>406</v>
      </c>
      <c r="B252" s="123" t="s">
        <v>77</v>
      </c>
      <c r="C252" s="63">
        <v>6.3166666666649993</v>
      </c>
      <c r="D252" s="64">
        <v>12</v>
      </c>
      <c r="E252" s="63"/>
      <c r="F252" s="63"/>
    </row>
    <row r="253" spans="1:6" x14ac:dyDescent="0.3">
      <c r="A253" s="123" t="s">
        <v>406</v>
      </c>
      <c r="B253" s="123" t="s">
        <v>836</v>
      </c>
      <c r="C253" s="63">
        <v>5.4999999999969997</v>
      </c>
      <c r="D253" s="64">
        <v>7</v>
      </c>
      <c r="E253" s="63"/>
      <c r="F253" s="63"/>
    </row>
    <row r="254" spans="1:6" x14ac:dyDescent="0.3">
      <c r="A254" s="123" t="s">
        <v>406</v>
      </c>
      <c r="B254" s="123" t="s">
        <v>171</v>
      </c>
      <c r="C254" s="63">
        <v>4.7545787545739993</v>
      </c>
      <c r="D254" s="64">
        <v>7</v>
      </c>
      <c r="E254" s="63"/>
      <c r="F254" s="63"/>
    </row>
    <row r="255" spans="1:6" x14ac:dyDescent="0.3">
      <c r="A255" s="123" t="s">
        <v>586</v>
      </c>
      <c r="B255" s="123" t="s">
        <v>837</v>
      </c>
      <c r="C255" s="63">
        <v>29.675396825386013</v>
      </c>
      <c r="D255" s="64">
        <v>42</v>
      </c>
      <c r="E255" s="63">
        <v>0.5</v>
      </c>
      <c r="F255" s="63">
        <v>0.55000000000000004</v>
      </c>
    </row>
    <row r="256" spans="1:6" x14ac:dyDescent="0.3">
      <c r="A256" s="123" t="s">
        <v>586</v>
      </c>
      <c r="B256" s="123" t="s">
        <v>838</v>
      </c>
      <c r="C256" s="63">
        <v>14.762561230692992</v>
      </c>
      <c r="D256" s="64">
        <v>28</v>
      </c>
      <c r="E256" s="63"/>
      <c r="F256" s="63"/>
    </row>
    <row r="257" spans="1:6" x14ac:dyDescent="0.3">
      <c r="A257" s="123" t="s">
        <v>586</v>
      </c>
      <c r="B257" s="123" t="s">
        <v>69</v>
      </c>
      <c r="C257" s="63">
        <v>14.707737307199993</v>
      </c>
      <c r="D257" s="64">
        <v>42</v>
      </c>
      <c r="E257" s="63">
        <v>4</v>
      </c>
      <c r="F257" s="63">
        <v>1.65</v>
      </c>
    </row>
    <row r="258" spans="1:6" x14ac:dyDescent="0.3">
      <c r="A258" s="123" t="s">
        <v>586</v>
      </c>
      <c r="B258" s="123" t="s">
        <v>205</v>
      </c>
      <c r="C258" s="63">
        <v>13.56746732649966</v>
      </c>
      <c r="D258" s="64">
        <v>60</v>
      </c>
      <c r="E258" s="63">
        <v>1.5</v>
      </c>
      <c r="F258" s="63">
        <v>0.96</v>
      </c>
    </row>
    <row r="259" spans="1:6" x14ac:dyDescent="0.3">
      <c r="A259" s="123" t="s">
        <v>586</v>
      </c>
      <c r="B259" s="123" t="s">
        <v>839</v>
      </c>
      <c r="C259" s="63">
        <v>13.484153812719539</v>
      </c>
      <c r="D259" s="64">
        <v>37</v>
      </c>
      <c r="E259" s="63">
        <v>1.46</v>
      </c>
      <c r="F259" s="63">
        <v>0.95</v>
      </c>
    </row>
    <row r="260" spans="1:6" x14ac:dyDescent="0.3">
      <c r="A260" s="123" t="s">
        <v>586</v>
      </c>
      <c r="B260" s="123" t="s">
        <v>171</v>
      </c>
      <c r="C260" s="63">
        <v>12.829680547634741</v>
      </c>
      <c r="D260" s="64">
        <v>51</v>
      </c>
      <c r="E260" s="63">
        <v>1</v>
      </c>
      <c r="F260" s="63">
        <v>0.6</v>
      </c>
    </row>
    <row r="261" spans="1:6" x14ac:dyDescent="0.3">
      <c r="A261" s="123" t="s">
        <v>586</v>
      </c>
      <c r="B261" s="123" t="s">
        <v>787</v>
      </c>
      <c r="C261" s="63">
        <v>11.243367580119202</v>
      </c>
      <c r="D261" s="64">
        <v>66</v>
      </c>
      <c r="E261" s="63">
        <v>0.88</v>
      </c>
      <c r="F261" s="63">
        <v>0.61</v>
      </c>
    </row>
    <row r="262" spans="1:6" x14ac:dyDescent="0.3">
      <c r="A262" s="123" t="s">
        <v>586</v>
      </c>
      <c r="B262" s="123" t="s">
        <v>840</v>
      </c>
      <c r="C262" s="63">
        <v>10.401039737877007</v>
      </c>
      <c r="D262" s="64">
        <v>19</v>
      </c>
      <c r="E262" s="63"/>
      <c r="F262" s="63"/>
    </row>
    <row r="263" spans="1:6" x14ac:dyDescent="0.3">
      <c r="A263" s="123" t="s">
        <v>586</v>
      </c>
      <c r="B263" s="123" t="s">
        <v>173</v>
      </c>
      <c r="C263" s="63">
        <v>8.9376373626292001</v>
      </c>
      <c r="D263" s="64">
        <v>20</v>
      </c>
      <c r="E263" s="63"/>
      <c r="F263" s="63"/>
    </row>
    <row r="264" spans="1:6" x14ac:dyDescent="0.3">
      <c r="A264" s="123" t="s">
        <v>586</v>
      </c>
      <c r="B264" s="123" t="s">
        <v>93</v>
      </c>
      <c r="C264" s="63">
        <v>6.453451454449497</v>
      </c>
      <c r="D264" s="64">
        <v>30</v>
      </c>
      <c r="E264" s="63">
        <v>6</v>
      </c>
      <c r="F264" s="63">
        <v>2.5</v>
      </c>
    </row>
    <row r="265" spans="1:6" x14ac:dyDescent="0.3">
      <c r="A265" s="123" t="s">
        <v>595</v>
      </c>
      <c r="B265" s="123" t="s">
        <v>841</v>
      </c>
      <c r="C265" s="63">
        <v>18.916666666663001</v>
      </c>
      <c r="D265" s="64">
        <v>24</v>
      </c>
      <c r="E265" s="63"/>
      <c r="F265" s="63"/>
    </row>
    <row r="266" spans="1:6" x14ac:dyDescent="0.3">
      <c r="A266" s="123" t="s">
        <v>595</v>
      </c>
      <c r="B266" s="123" t="s">
        <v>80</v>
      </c>
      <c r="C266" s="63">
        <v>9.9952380952340008</v>
      </c>
      <c r="D266" s="64">
        <v>23</v>
      </c>
      <c r="E266" s="63"/>
      <c r="F266" s="63"/>
    </row>
    <row r="267" spans="1:6" x14ac:dyDescent="0.3">
      <c r="A267" s="123" t="s">
        <v>595</v>
      </c>
      <c r="B267" s="123" t="s">
        <v>818</v>
      </c>
      <c r="C267" s="63">
        <v>5.4186868686830003</v>
      </c>
      <c r="D267" s="64">
        <v>18</v>
      </c>
      <c r="E267" s="63"/>
      <c r="F267" s="63"/>
    </row>
    <row r="268" spans="1:6" x14ac:dyDescent="0.3">
      <c r="A268" s="123" t="s">
        <v>595</v>
      </c>
      <c r="B268" s="123" t="s">
        <v>86</v>
      </c>
      <c r="C268" s="63">
        <v>2.3666666666660001</v>
      </c>
      <c r="D268" s="64">
        <v>6</v>
      </c>
      <c r="E268" s="63"/>
      <c r="F268" s="63"/>
    </row>
    <row r="269" spans="1:6" x14ac:dyDescent="0.3">
      <c r="A269" s="123" t="s">
        <v>595</v>
      </c>
      <c r="B269" s="123" t="s">
        <v>207</v>
      </c>
      <c r="C269" s="63">
        <v>2.1</v>
      </c>
      <c r="D269" s="64">
        <v>3</v>
      </c>
      <c r="E269" s="63"/>
      <c r="F269" s="63"/>
    </row>
    <row r="270" spans="1:6" x14ac:dyDescent="0.3">
      <c r="A270" s="123" t="s">
        <v>595</v>
      </c>
      <c r="B270" s="123" t="s">
        <v>842</v>
      </c>
      <c r="C270" s="63">
        <v>1.7142857142850001</v>
      </c>
      <c r="D270" s="64">
        <v>2</v>
      </c>
      <c r="E270" s="63"/>
      <c r="F270" s="63"/>
    </row>
    <row r="271" spans="1:6" x14ac:dyDescent="0.3">
      <c r="A271" s="123" t="s">
        <v>595</v>
      </c>
      <c r="B271" s="123" t="s">
        <v>205</v>
      </c>
      <c r="C271" s="63">
        <v>1.1666666666659999</v>
      </c>
      <c r="D271" s="64">
        <v>2</v>
      </c>
      <c r="E271" s="63"/>
      <c r="F271" s="63"/>
    </row>
    <row r="272" spans="1:6" x14ac:dyDescent="0.3">
      <c r="A272" s="123" t="s">
        <v>595</v>
      </c>
      <c r="B272" s="123" t="s">
        <v>798</v>
      </c>
      <c r="C272" s="63">
        <v>1</v>
      </c>
      <c r="D272" s="64">
        <v>1</v>
      </c>
      <c r="E272" s="63"/>
      <c r="F272" s="63"/>
    </row>
    <row r="273" spans="1:6" x14ac:dyDescent="0.3">
      <c r="A273" s="123" t="s">
        <v>595</v>
      </c>
      <c r="B273" s="123" t="s">
        <v>817</v>
      </c>
      <c r="C273" s="63">
        <v>1</v>
      </c>
      <c r="D273" s="64">
        <v>1</v>
      </c>
      <c r="E273" s="63"/>
      <c r="F273" s="63"/>
    </row>
    <row r="274" spans="1:6" x14ac:dyDescent="0.3">
      <c r="A274" s="123" t="s">
        <v>595</v>
      </c>
      <c r="B274" s="123" t="s">
        <v>811</v>
      </c>
      <c r="C274" s="63">
        <v>0.51785714285700002</v>
      </c>
      <c r="D274" s="64">
        <v>3</v>
      </c>
      <c r="E274" s="63"/>
      <c r="F274" s="63"/>
    </row>
    <row r="275" spans="1:6" x14ac:dyDescent="0.3">
      <c r="A275" s="123" t="s">
        <v>608</v>
      </c>
      <c r="B275" s="123" t="s">
        <v>91</v>
      </c>
      <c r="C275" s="63">
        <v>119.94126984122718</v>
      </c>
      <c r="D275" s="64">
        <v>131</v>
      </c>
      <c r="E275" s="63">
        <v>0.8</v>
      </c>
      <c r="F275" s="63">
        <v>0.6</v>
      </c>
    </row>
    <row r="276" spans="1:6" x14ac:dyDescent="0.3">
      <c r="A276" s="123" t="s">
        <v>608</v>
      </c>
      <c r="B276" s="123" t="s">
        <v>89</v>
      </c>
      <c r="C276" s="63">
        <v>112.63690476181117</v>
      </c>
      <c r="D276" s="64">
        <v>132</v>
      </c>
      <c r="E276" s="63">
        <v>1.5</v>
      </c>
      <c r="F276" s="63">
        <v>1.1100000000000001</v>
      </c>
    </row>
    <row r="277" spans="1:6" x14ac:dyDescent="0.3">
      <c r="A277" s="123" t="s">
        <v>608</v>
      </c>
      <c r="B277" s="123" t="s">
        <v>90</v>
      </c>
      <c r="C277" s="63">
        <v>75.477777777759059</v>
      </c>
      <c r="D277" s="64">
        <v>82</v>
      </c>
      <c r="E277" s="63">
        <v>1.33</v>
      </c>
      <c r="F277" s="63">
        <v>0.85</v>
      </c>
    </row>
    <row r="278" spans="1:6" x14ac:dyDescent="0.3">
      <c r="A278" s="123" t="s">
        <v>608</v>
      </c>
      <c r="B278" s="123" t="s">
        <v>843</v>
      </c>
      <c r="C278" s="63">
        <v>37.166666666663012</v>
      </c>
      <c r="D278" s="64">
        <v>41</v>
      </c>
      <c r="E278" s="63">
        <v>1.17</v>
      </c>
      <c r="F278" s="63">
        <v>1.35</v>
      </c>
    </row>
    <row r="279" spans="1:6" x14ac:dyDescent="0.3">
      <c r="A279" s="123" t="s">
        <v>608</v>
      </c>
      <c r="B279" s="123" t="s">
        <v>86</v>
      </c>
      <c r="C279" s="63">
        <v>10.883333333326</v>
      </c>
      <c r="D279" s="64">
        <v>20</v>
      </c>
      <c r="E279" s="63"/>
      <c r="F279" s="63"/>
    </row>
    <row r="280" spans="1:6" x14ac:dyDescent="0.3">
      <c r="A280" s="123" t="s">
        <v>608</v>
      </c>
      <c r="B280" s="123" t="s">
        <v>819</v>
      </c>
      <c r="C280" s="63">
        <v>6.7166666666610002</v>
      </c>
      <c r="D280" s="64">
        <v>8</v>
      </c>
      <c r="E280" s="63"/>
      <c r="F280" s="63"/>
    </row>
    <row r="281" spans="1:6" x14ac:dyDescent="0.3">
      <c r="A281" s="123" t="s">
        <v>608</v>
      </c>
      <c r="B281" s="123" t="s">
        <v>787</v>
      </c>
      <c r="C281" s="63">
        <v>3.4136788048494995</v>
      </c>
      <c r="D281" s="64">
        <v>12</v>
      </c>
      <c r="E281" s="63"/>
      <c r="F281" s="63"/>
    </row>
    <row r="282" spans="1:6" x14ac:dyDescent="0.3">
      <c r="A282" s="123" t="s">
        <v>608</v>
      </c>
      <c r="B282" s="123" t="s">
        <v>835</v>
      </c>
      <c r="C282" s="63">
        <v>2.4000000000000004</v>
      </c>
      <c r="D282" s="64">
        <v>3</v>
      </c>
      <c r="E282" s="63"/>
      <c r="F282" s="63"/>
    </row>
    <row r="283" spans="1:6" x14ac:dyDescent="0.3">
      <c r="A283" s="123" t="s">
        <v>608</v>
      </c>
      <c r="B283" s="123" t="s">
        <v>817</v>
      </c>
      <c r="C283" s="63">
        <v>2.2499999999989999</v>
      </c>
      <c r="D283" s="64">
        <v>3</v>
      </c>
      <c r="E283" s="63"/>
      <c r="F283" s="63"/>
    </row>
    <row r="284" spans="1:6" x14ac:dyDescent="0.3">
      <c r="A284" s="123" t="s">
        <v>608</v>
      </c>
      <c r="B284" s="123" t="s">
        <v>844</v>
      </c>
      <c r="C284" s="63">
        <v>2.2499999999969997</v>
      </c>
      <c r="D284" s="64">
        <v>4</v>
      </c>
      <c r="E284" s="63"/>
      <c r="F284" s="63"/>
    </row>
    <row r="285" spans="1:6" x14ac:dyDescent="0.3">
      <c r="A285" s="123" t="s">
        <v>590</v>
      </c>
      <c r="B285" s="123" t="s">
        <v>205</v>
      </c>
      <c r="C285" s="63">
        <v>40.031543946147323</v>
      </c>
      <c r="D285" s="64">
        <v>78</v>
      </c>
      <c r="E285" s="63">
        <v>1</v>
      </c>
      <c r="F285" s="63">
        <v>0.62</v>
      </c>
    </row>
    <row r="286" spans="1:6" x14ac:dyDescent="0.3">
      <c r="A286" s="123" t="s">
        <v>590</v>
      </c>
      <c r="B286" s="123" t="s">
        <v>171</v>
      </c>
      <c r="C286" s="63">
        <v>36.829619831026065</v>
      </c>
      <c r="D286" s="64">
        <v>83</v>
      </c>
      <c r="E286" s="63">
        <v>1</v>
      </c>
      <c r="F286" s="63">
        <v>0.59</v>
      </c>
    </row>
    <row r="287" spans="1:6" x14ac:dyDescent="0.3">
      <c r="A287" s="123" t="s">
        <v>590</v>
      </c>
      <c r="B287" s="123" t="s">
        <v>69</v>
      </c>
      <c r="C287" s="63">
        <v>23.763906636021559</v>
      </c>
      <c r="D287" s="64">
        <v>49</v>
      </c>
      <c r="E287" s="63">
        <v>3.2</v>
      </c>
      <c r="F287" s="63">
        <v>1.36</v>
      </c>
    </row>
    <row r="288" spans="1:6" x14ac:dyDescent="0.3">
      <c r="A288" s="123" t="s">
        <v>590</v>
      </c>
      <c r="B288" s="123" t="s">
        <v>839</v>
      </c>
      <c r="C288" s="63">
        <v>19.917433488769518</v>
      </c>
      <c r="D288" s="64">
        <v>37</v>
      </c>
      <c r="E288" s="63">
        <v>1.29</v>
      </c>
      <c r="F288" s="63">
        <v>0.87</v>
      </c>
    </row>
    <row r="289" spans="1:6" x14ac:dyDescent="0.3">
      <c r="A289" s="123" t="s">
        <v>590</v>
      </c>
      <c r="B289" s="123" t="s">
        <v>172</v>
      </c>
      <c r="C289" s="63">
        <v>17.214529124645185</v>
      </c>
      <c r="D289" s="64">
        <v>45</v>
      </c>
      <c r="E289" s="63">
        <v>0.71</v>
      </c>
      <c r="F289" s="63">
        <v>0.67</v>
      </c>
    </row>
    <row r="290" spans="1:6" x14ac:dyDescent="0.3">
      <c r="A290" s="123" t="s">
        <v>590</v>
      </c>
      <c r="B290" s="123" t="s">
        <v>93</v>
      </c>
      <c r="C290" s="63">
        <v>15.084790621718005</v>
      </c>
      <c r="D290" s="64">
        <v>42</v>
      </c>
      <c r="E290" s="63">
        <v>1</v>
      </c>
      <c r="F290" s="63">
        <v>1.48</v>
      </c>
    </row>
    <row r="291" spans="1:6" x14ac:dyDescent="0.3">
      <c r="A291" s="123" t="s">
        <v>590</v>
      </c>
      <c r="B291" s="123" t="s">
        <v>787</v>
      </c>
      <c r="C291" s="63">
        <v>14.287054612020695</v>
      </c>
      <c r="D291" s="64">
        <v>40</v>
      </c>
      <c r="E291" s="63"/>
      <c r="F291" s="63"/>
    </row>
    <row r="292" spans="1:6" x14ac:dyDescent="0.3">
      <c r="A292" s="123" t="s">
        <v>590</v>
      </c>
      <c r="B292" s="123" t="s">
        <v>837</v>
      </c>
      <c r="C292" s="63">
        <v>14.046825396812002</v>
      </c>
      <c r="D292" s="64">
        <v>26</v>
      </c>
      <c r="E292" s="63"/>
      <c r="F292" s="63"/>
    </row>
    <row r="293" spans="1:6" x14ac:dyDescent="0.3">
      <c r="A293" s="123" t="s">
        <v>590</v>
      </c>
      <c r="B293" s="123" t="s">
        <v>21</v>
      </c>
      <c r="C293" s="63">
        <v>13.955753968235992</v>
      </c>
      <c r="D293" s="64">
        <v>23</v>
      </c>
      <c r="E293" s="63"/>
      <c r="F293" s="63"/>
    </row>
    <row r="294" spans="1:6" x14ac:dyDescent="0.3">
      <c r="A294" s="123" t="s">
        <v>590</v>
      </c>
      <c r="B294" s="123" t="s">
        <v>845</v>
      </c>
      <c r="C294" s="63">
        <v>13.657148688816001</v>
      </c>
      <c r="D294" s="64">
        <v>18</v>
      </c>
      <c r="E294" s="63"/>
      <c r="F294" s="63"/>
    </row>
    <row r="295" spans="1:6" x14ac:dyDescent="0.3">
      <c r="A295" s="123" t="s">
        <v>614</v>
      </c>
      <c r="B295" s="123" t="s">
        <v>79</v>
      </c>
      <c r="C295" s="63">
        <v>35.924999999981559</v>
      </c>
      <c r="D295" s="64">
        <v>51</v>
      </c>
      <c r="E295" s="63">
        <v>2.25</v>
      </c>
      <c r="F295" s="63">
        <v>1.1599999999999999</v>
      </c>
    </row>
    <row r="296" spans="1:6" x14ac:dyDescent="0.3">
      <c r="A296" s="123" t="s">
        <v>614</v>
      </c>
      <c r="B296" s="123" t="s">
        <v>810</v>
      </c>
      <c r="C296" s="63">
        <v>22.984848484837002</v>
      </c>
      <c r="D296" s="64">
        <v>25</v>
      </c>
      <c r="E296" s="63"/>
      <c r="F296" s="63"/>
    </row>
    <row r="297" spans="1:6" x14ac:dyDescent="0.3">
      <c r="A297" s="123" t="s">
        <v>614</v>
      </c>
      <c r="B297" s="123" t="s">
        <v>82</v>
      </c>
      <c r="C297" s="63">
        <v>20.523809523797986</v>
      </c>
      <c r="D297" s="64">
        <v>30</v>
      </c>
      <c r="E297" s="63"/>
      <c r="F297" s="63"/>
    </row>
    <row r="298" spans="1:6" x14ac:dyDescent="0.3">
      <c r="A298" s="123" t="s">
        <v>614</v>
      </c>
      <c r="B298" s="123" t="s">
        <v>30</v>
      </c>
      <c r="C298" s="63">
        <v>12.883333333324</v>
      </c>
      <c r="D298" s="64">
        <v>34</v>
      </c>
      <c r="E298" s="63"/>
      <c r="F298" s="63"/>
    </row>
    <row r="299" spans="1:6" x14ac:dyDescent="0.3">
      <c r="A299" s="123" t="s">
        <v>614</v>
      </c>
      <c r="B299" s="123" t="s">
        <v>816</v>
      </c>
      <c r="C299" s="63">
        <v>7.8666666666630007</v>
      </c>
      <c r="D299" s="64">
        <v>12</v>
      </c>
      <c r="E299" s="63"/>
      <c r="F299" s="63"/>
    </row>
    <row r="300" spans="1:6" x14ac:dyDescent="0.3">
      <c r="A300" s="123" t="s">
        <v>614</v>
      </c>
      <c r="B300" s="123" t="s">
        <v>80</v>
      </c>
      <c r="C300" s="63">
        <v>7.816666666663</v>
      </c>
      <c r="D300" s="64">
        <v>16</v>
      </c>
      <c r="E300" s="63"/>
      <c r="F300" s="63"/>
    </row>
    <row r="301" spans="1:6" x14ac:dyDescent="0.3">
      <c r="A301" s="123" t="s">
        <v>614</v>
      </c>
      <c r="B301" s="123" t="s">
        <v>172</v>
      </c>
      <c r="C301" s="63">
        <v>7.7499999999959996</v>
      </c>
      <c r="D301" s="64">
        <v>8</v>
      </c>
      <c r="E301" s="63"/>
      <c r="F301" s="63"/>
    </row>
    <row r="302" spans="1:6" x14ac:dyDescent="0.3">
      <c r="A302" s="123" t="s">
        <v>614</v>
      </c>
      <c r="B302" s="123" t="s">
        <v>846</v>
      </c>
      <c r="C302" s="63">
        <v>7.5335622710440049</v>
      </c>
      <c r="D302" s="64">
        <v>10</v>
      </c>
      <c r="E302" s="63"/>
      <c r="F302" s="63"/>
    </row>
    <row r="303" spans="1:6" x14ac:dyDescent="0.3">
      <c r="A303" s="123" t="s">
        <v>614</v>
      </c>
      <c r="B303" s="123" t="s">
        <v>71</v>
      </c>
      <c r="C303" s="63">
        <v>5.0416666666609995</v>
      </c>
      <c r="D303" s="64">
        <v>8</v>
      </c>
      <c r="E303" s="63"/>
      <c r="F303" s="63"/>
    </row>
    <row r="304" spans="1:6" x14ac:dyDescent="0.3">
      <c r="A304" s="123" t="s">
        <v>614</v>
      </c>
      <c r="B304" s="123" t="s">
        <v>787</v>
      </c>
      <c r="C304" s="63">
        <v>3.8859126984064987</v>
      </c>
      <c r="D304" s="64">
        <v>9</v>
      </c>
      <c r="E304" s="63"/>
      <c r="F304" s="63"/>
    </row>
    <row r="305" spans="1:6" x14ac:dyDescent="0.3">
      <c r="A305" s="123" t="s">
        <v>612</v>
      </c>
      <c r="B305" s="123" t="s">
        <v>847</v>
      </c>
      <c r="C305" s="63">
        <v>18.020459850557998</v>
      </c>
      <c r="D305" s="64">
        <v>23</v>
      </c>
      <c r="E305" s="63"/>
      <c r="F305" s="63"/>
    </row>
    <row r="306" spans="1:6" x14ac:dyDescent="0.3">
      <c r="A306" s="123" t="s">
        <v>612</v>
      </c>
      <c r="B306" s="123" t="s">
        <v>794</v>
      </c>
      <c r="C306" s="63">
        <v>14.758333333320996</v>
      </c>
      <c r="D306" s="64">
        <v>19</v>
      </c>
      <c r="E306" s="63"/>
      <c r="F306" s="63"/>
    </row>
    <row r="307" spans="1:6" x14ac:dyDescent="0.3">
      <c r="A307" s="123" t="s">
        <v>612</v>
      </c>
      <c r="B307" s="123" t="s">
        <v>835</v>
      </c>
      <c r="C307" s="63">
        <v>7.4999999999960005</v>
      </c>
      <c r="D307" s="64">
        <v>8</v>
      </c>
      <c r="E307" s="63"/>
      <c r="F307" s="63"/>
    </row>
    <row r="308" spans="1:6" x14ac:dyDescent="0.3">
      <c r="A308" s="123" t="s">
        <v>612</v>
      </c>
      <c r="B308" s="123" t="s">
        <v>86</v>
      </c>
      <c r="C308" s="63">
        <v>6.3777777777720006</v>
      </c>
      <c r="D308" s="64">
        <v>15</v>
      </c>
      <c r="E308" s="63"/>
      <c r="F308" s="63"/>
    </row>
    <row r="309" spans="1:6" x14ac:dyDescent="0.3">
      <c r="A309" s="123" t="s">
        <v>612</v>
      </c>
      <c r="B309" s="123" t="s">
        <v>786</v>
      </c>
      <c r="C309" s="63">
        <v>5.8325396825264981</v>
      </c>
      <c r="D309" s="64">
        <v>12</v>
      </c>
      <c r="E309" s="63"/>
      <c r="F309" s="63"/>
    </row>
    <row r="310" spans="1:6" x14ac:dyDescent="0.3">
      <c r="A310" s="123" t="s">
        <v>612</v>
      </c>
      <c r="B310" s="123" t="s">
        <v>29</v>
      </c>
      <c r="C310" s="63">
        <v>3.7833333333320005</v>
      </c>
      <c r="D310" s="64">
        <v>7</v>
      </c>
      <c r="E310" s="63"/>
      <c r="F310" s="63"/>
    </row>
    <row r="311" spans="1:6" x14ac:dyDescent="0.3">
      <c r="A311" s="123" t="s">
        <v>612</v>
      </c>
      <c r="B311" s="123" t="s">
        <v>84</v>
      </c>
      <c r="C311" s="63">
        <v>3.2672693842309997</v>
      </c>
      <c r="D311" s="64">
        <v>16</v>
      </c>
      <c r="E311" s="63"/>
      <c r="F311" s="63"/>
    </row>
    <row r="312" spans="1:6" x14ac:dyDescent="0.3">
      <c r="A312" s="123" t="s">
        <v>612</v>
      </c>
      <c r="B312" s="123" t="s">
        <v>787</v>
      </c>
      <c r="C312" s="63">
        <v>3.230357142855</v>
      </c>
      <c r="D312" s="64">
        <v>10</v>
      </c>
      <c r="E312" s="63"/>
      <c r="F312" s="63"/>
    </row>
    <row r="313" spans="1:6" x14ac:dyDescent="0.3">
      <c r="A313" s="123" t="s">
        <v>612</v>
      </c>
      <c r="B313" s="123" t="s">
        <v>848</v>
      </c>
      <c r="C313" s="63">
        <v>2.3999999999985002</v>
      </c>
      <c r="D313" s="64">
        <v>5</v>
      </c>
      <c r="E313" s="63"/>
      <c r="F313" s="63"/>
    </row>
    <row r="314" spans="1:6" x14ac:dyDescent="0.3">
      <c r="A314" s="123" t="s">
        <v>612</v>
      </c>
      <c r="B314" s="123" t="s">
        <v>207</v>
      </c>
      <c r="C314" s="63">
        <v>2.3134199134179996</v>
      </c>
      <c r="D314" s="64">
        <v>7</v>
      </c>
      <c r="E314" s="63"/>
      <c r="F314" s="63"/>
    </row>
    <row r="315" spans="1:6" x14ac:dyDescent="0.3">
      <c r="A315" s="123" t="s">
        <v>588</v>
      </c>
      <c r="B315" s="123" t="s">
        <v>80</v>
      </c>
      <c r="C315" s="63">
        <v>1178.3080001134194</v>
      </c>
      <c r="D315" s="64">
        <v>2136</v>
      </c>
      <c r="E315" s="63">
        <v>1.1100000000000001</v>
      </c>
      <c r="F315" s="63">
        <v>1.04</v>
      </c>
    </row>
    <row r="316" spans="1:6" x14ac:dyDescent="0.3">
      <c r="A316" s="123" t="s">
        <v>588</v>
      </c>
      <c r="B316" s="123" t="s">
        <v>77</v>
      </c>
      <c r="C316" s="63">
        <v>189.86123182363508</v>
      </c>
      <c r="D316" s="64">
        <v>299</v>
      </c>
      <c r="E316" s="63">
        <v>1.44</v>
      </c>
      <c r="F316" s="63">
        <v>1.68</v>
      </c>
    </row>
    <row r="317" spans="1:6" x14ac:dyDescent="0.3">
      <c r="A317" s="123" t="s">
        <v>588</v>
      </c>
      <c r="B317" s="123" t="s">
        <v>83</v>
      </c>
      <c r="C317" s="63">
        <v>58.966666666644059</v>
      </c>
      <c r="D317" s="64">
        <v>79</v>
      </c>
      <c r="E317" s="63">
        <v>0.67</v>
      </c>
      <c r="F317" s="63">
        <v>0.67</v>
      </c>
    </row>
    <row r="318" spans="1:6" x14ac:dyDescent="0.3">
      <c r="A318" s="123" t="s">
        <v>588</v>
      </c>
      <c r="B318" s="123" t="s">
        <v>76</v>
      </c>
      <c r="C318" s="63">
        <v>45.040575927302065</v>
      </c>
      <c r="D318" s="64">
        <v>104</v>
      </c>
      <c r="E318" s="63">
        <v>2</v>
      </c>
      <c r="F318" s="63">
        <v>1.62</v>
      </c>
    </row>
    <row r="319" spans="1:6" x14ac:dyDescent="0.3">
      <c r="A319" s="123" t="s">
        <v>588</v>
      </c>
      <c r="B319" s="123" t="s">
        <v>82</v>
      </c>
      <c r="C319" s="63">
        <v>39.842040149336086</v>
      </c>
      <c r="D319" s="64">
        <v>83</v>
      </c>
      <c r="E319" s="63">
        <v>1</v>
      </c>
      <c r="F319" s="63">
        <v>0.7</v>
      </c>
    </row>
    <row r="320" spans="1:6" x14ac:dyDescent="0.3">
      <c r="A320" s="123" t="s">
        <v>588</v>
      </c>
      <c r="B320" s="123" t="s">
        <v>87</v>
      </c>
      <c r="C320" s="63">
        <v>24.474358974348</v>
      </c>
      <c r="D320" s="64">
        <v>37</v>
      </c>
      <c r="E320" s="63"/>
      <c r="F320" s="63"/>
    </row>
    <row r="321" spans="1:6" x14ac:dyDescent="0.3">
      <c r="A321" s="123" t="s">
        <v>588</v>
      </c>
      <c r="B321" s="123" t="s">
        <v>88</v>
      </c>
      <c r="C321" s="63">
        <v>16.484523809519999</v>
      </c>
      <c r="D321" s="64">
        <v>34</v>
      </c>
      <c r="E321" s="63"/>
      <c r="F321" s="63"/>
    </row>
    <row r="322" spans="1:6" x14ac:dyDescent="0.3">
      <c r="A322" s="123" t="s">
        <v>588</v>
      </c>
      <c r="B322" s="123" t="s">
        <v>79</v>
      </c>
      <c r="C322" s="63">
        <v>15.677413272990997</v>
      </c>
      <c r="D322" s="64">
        <v>37</v>
      </c>
      <c r="E322" s="63"/>
      <c r="F322" s="63"/>
    </row>
    <row r="323" spans="1:6" x14ac:dyDescent="0.3">
      <c r="A323" s="123" t="s">
        <v>588</v>
      </c>
      <c r="B323" s="123" t="s">
        <v>807</v>
      </c>
      <c r="C323" s="63">
        <v>14.865201465199002</v>
      </c>
      <c r="D323" s="64">
        <v>22</v>
      </c>
      <c r="E323" s="63"/>
      <c r="F323" s="63"/>
    </row>
    <row r="324" spans="1:6" x14ac:dyDescent="0.3">
      <c r="A324" s="123" t="s">
        <v>588</v>
      </c>
      <c r="B324" s="123" t="s">
        <v>81</v>
      </c>
      <c r="C324" s="63">
        <v>13.855494505488998</v>
      </c>
      <c r="D324" s="64">
        <v>22</v>
      </c>
      <c r="E324" s="63"/>
      <c r="F324" s="63"/>
    </row>
    <row r="325" spans="1:6" x14ac:dyDescent="0.3">
      <c r="A325" s="123" t="s">
        <v>616</v>
      </c>
      <c r="B325" s="123" t="s">
        <v>805</v>
      </c>
      <c r="C325" s="63">
        <v>15.219444444439999</v>
      </c>
      <c r="D325" s="64">
        <v>21</v>
      </c>
      <c r="E325" s="63"/>
      <c r="F325" s="63"/>
    </row>
    <row r="326" spans="1:6" x14ac:dyDescent="0.3">
      <c r="A326" s="123" t="s">
        <v>616</v>
      </c>
      <c r="B326" s="123" t="s">
        <v>849</v>
      </c>
      <c r="C326" s="63">
        <v>14.873809523797</v>
      </c>
      <c r="D326" s="64">
        <v>20</v>
      </c>
      <c r="E326" s="63"/>
      <c r="F326" s="63"/>
    </row>
    <row r="327" spans="1:6" x14ac:dyDescent="0.3">
      <c r="A327" s="123" t="s">
        <v>616</v>
      </c>
      <c r="B327" s="123" t="s">
        <v>61</v>
      </c>
      <c r="C327" s="63">
        <v>11.858229813631999</v>
      </c>
      <c r="D327" s="64">
        <v>18</v>
      </c>
      <c r="E327" s="63"/>
      <c r="F327" s="63"/>
    </row>
    <row r="328" spans="1:6" x14ac:dyDescent="0.3">
      <c r="A328" s="123" t="s">
        <v>616</v>
      </c>
      <c r="B328" s="123" t="s">
        <v>80</v>
      </c>
      <c r="C328" s="63">
        <v>4.0341269841249998</v>
      </c>
      <c r="D328" s="64">
        <v>17</v>
      </c>
      <c r="E328" s="63"/>
      <c r="F328" s="63"/>
    </row>
    <row r="329" spans="1:6" x14ac:dyDescent="0.3">
      <c r="A329" s="123" t="s">
        <v>616</v>
      </c>
      <c r="B329" s="123" t="s">
        <v>787</v>
      </c>
      <c r="C329" s="63">
        <v>2.7916666666665</v>
      </c>
      <c r="D329" s="64">
        <v>6</v>
      </c>
      <c r="E329" s="63"/>
      <c r="F329" s="63"/>
    </row>
    <row r="330" spans="1:6" x14ac:dyDescent="0.3">
      <c r="A330" s="123" t="s">
        <v>616</v>
      </c>
      <c r="B330" s="123" t="s">
        <v>70</v>
      </c>
      <c r="C330" s="63">
        <v>2.4672619047589999</v>
      </c>
      <c r="D330" s="64">
        <v>8</v>
      </c>
      <c r="E330" s="63"/>
      <c r="F330" s="63"/>
    </row>
    <row r="331" spans="1:6" x14ac:dyDescent="0.3">
      <c r="A331" s="123" t="s">
        <v>616</v>
      </c>
      <c r="B331" s="123" t="s">
        <v>850</v>
      </c>
      <c r="C331" s="63">
        <v>2.3333333333319999</v>
      </c>
      <c r="D331" s="64">
        <v>3</v>
      </c>
      <c r="E331" s="63"/>
      <c r="F331" s="63"/>
    </row>
    <row r="332" spans="1:6" x14ac:dyDescent="0.3">
      <c r="A332" s="123" t="s">
        <v>616</v>
      </c>
      <c r="B332" s="123" t="s">
        <v>848</v>
      </c>
      <c r="C332" s="63">
        <v>1.4</v>
      </c>
      <c r="D332" s="64">
        <v>4</v>
      </c>
      <c r="E332" s="63"/>
      <c r="F332" s="63"/>
    </row>
    <row r="333" spans="1:6" x14ac:dyDescent="0.3">
      <c r="A333" s="123" t="s">
        <v>616</v>
      </c>
      <c r="B333" s="123" t="s">
        <v>788</v>
      </c>
      <c r="C333" s="63">
        <v>1.142857142857</v>
      </c>
      <c r="D333" s="64">
        <v>2</v>
      </c>
      <c r="E333" s="63"/>
      <c r="F333" s="63"/>
    </row>
    <row r="334" spans="1:6" x14ac:dyDescent="0.3">
      <c r="A334" s="123" t="s">
        <v>616</v>
      </c>
      <c r="B334" s="123" t="s">
        <v>172</v>
      </c>
      <c r="C334" s="63">
        <v>0.99999999999900013</v>
      </c>
      <c r="D334" s="64">
        <v>1</v>
      </c>
      <c r="E334" s="63"/>
      <c r="F334" s="63"/>
    </row>
    <row r="335" spans="1:6" x14ac:dyDescent="0.3">
      <c r="A335" s="123" t="s">
        <v>616</v>
      </c>
      <c r="B335" s="123" t="s">
        <v>205</v>
      </c>
      <c r="C335" s="63">
        <v>0.99999999999900013</v>
      </c>
      <c r="D335" s="64">
        <v>1</v>
      </c>
      <c r="E335" s="63"/>
      <c r="F335" s="63"/>
    </row>
    <row r="336" spans="1:6" x14ac:dyDescent="0.3">
      <c r="A336" s="123" t="s">
        <v>589</v>
      </c>
      <c r="B336" s="123" t="s">
        <v>74</v>
      </c>
      <c r="C336" s="63">
        <v>17.969047619032999</v>
      </c>
      <c r="D336" s="64">
        <v>28</v>
      </c>
      <c r="E336" s="63"/>
      <c r="F336" s="63"/>
    </row>
    <row r="337" spans="1:6" x14ac:dyDescent="0.3">
      <c r="A337" s="123" t="s">
        <v>589</v>
      </c>
      <c r="B337" s="123" t="s">
        <v>814</v>
      </c>
      <c r="C337" s="63">
        <v>4.0333333333300008</v>
      </c>
      <c r="D337" s="64">
        <v>6</v>
      </c>
      <c r="E337" s="63"/>
      <c r="F337" s="63"/>
    </row>
    <row r="338" spans="1:6" x14ac:dyDescent="0.3">
      <c r="A338" s="123" t="s">
        <v>589</v>
      </c>
      <c r="B338" s="123" t="s">
        <v>79</v>
      </c>
      <c r="C338" s="63">
        <v>2.9166666666649999</v>
      </c>
      <c r="D338" s="64">
        <v>7</v>
      </c>
      <c r="E338" s="63"/>
      <c r="F338" s="63"/>
    </row>
    <row r="339" spans="1:6" x14ac:dyDescent="0.3">
      <c r="A339" s="123" t="s">
        <v>589</v>
      </c>
      <c r="B339" s="123" t="s">
        <v>85</v>
      </c>
      <c r="C339" s="63">
        <v>2.7178571428539997</v>
      </c>
      <c r="D339" s="64">
        <v>9</v>
      </c>
      <c r="E339" s="63"/>
      <c r="F339" s="63"/>
    </row>
    <row r="340" spans="1:6" x14ac:dyDescent="0.3">
      <c r="A340" s="123" t="s">
        <v>589</v>
      </c>
      <c r="B340" s="123" t="s">
        <v>29</v>
      </c>
      <c r="C340" s="63">
        <v>2</v>
      </c>
      <c r="D340" s="64">
        <v>2</v>
      </c>
      <c r="E340" s="63"/>
      <c r="F340" s="63"/>
    </row>
    <row r="341" spans="1:6" x14ac:dyDescent="0.3">
      <c r="A341" s="123" t="s">
        <v>589</v>
      </c>
      <c r="B341" s="123" t="s">
        <v>167</v>
      </c>
      <c r="C341" s="63">
        <v>1.9999999999979996</v>
      </c>
      <c r="D341" s="64">
        <v>2</v>
      </c>
      <c r="E341" s="63"/>
      <c r="F341" s="63"/>
    </row>
    <row r="342" spans="1:6" x14ac:dyDescent="0.3">
      <c r="A342" s="123" t="s">
        <v>589</v>
      </c>
      <c r="B342" s="123" t="s">
        <v>91</v>
      </c>
      <c r="C342" s="63">
        <v>1.75</v>
      </c>
      <c r="D342" s="64">
        <v>3</v>
      </c>
      <c r="E342" s="63"/>
      <c r="F342" s="63"/>
    </row>
    <row r="343" spans="1:6" x14ac:dyDescent="0.3">
      <c r="A343" s="123" t="s">
        <v>589</v>
      </c>
      <c r="B343" s="123" t="s">
        <v>825</v>
      </c>
      <c r="C343" s="63">
        <v>1.6666666666639998</v>
      </c>
      <c r="D343" s="64">
        <v>2</v>
      </c>
      <c r="E343" s="63"/>
      <c r="F343" s="63"/>
    </row>
    <row r="344" spans="1:6" x14ac:dyDescent="0.3">
      <c r="A344" s="123" t="s">
        <v>589</v>
      </c>
      <c r="B344" s="123" t="s">
        <v>794</v>
      </c>
      <c r="C344" s="63">
        <v>1.4</v>
      </c>
      <c r="D344" s="64">
        <v>2</v>
      </c>
      <c r="E344" s="63"/>
      <c r="F344" s="63"/>
    </row>
    <row r="345" spans="1:6" x14ac:dyDescent="0.3">
      <c r="A345" s="123" t="s">
        <v>589</v>
      </c>
      <c r="B345" s="123" t="s">
        <v>789</v>
      </c>
      <c r="C345" s="63">
        <v>1.363636363635</v>
      </c>
      <c r="D345" s="64">
        <v>2</v>
      </c>
      <c r="E345" s="63"/>
      <c r="F345" s="63"/>
    </row>
    <row r="346" spans="1:6" x14ac:dyDescent="0.3">
      <c r="A346" s="123" t="s">
        <v>66</v>
      </c>
      <c r="B346" s="123" t="s">
        <v>86</v>
      </c>
      <c r="C346" s="63">
        <v>144.37193362187014</v>
      </c>
      <c r="D346" s="64">
        <v>195</v>
      </c>
      <c r="E346" s="63">
        <v>1.17</v>
      </c>
      <c r="F346" s="63">
        <v>0.91</v>
      </c>
    </row>
    <row r="347" spans="1:6" x14ac:dyDescent="0.3">
      <c r="A347" s="60" t="s">
        <v>66</v>
      </c>
      <c r="B347" s="123" t="s">
        <v>813</v>
      </c>
      <c r="C347" s="63">
        <v>95.364285714252617</v>
      </c>
      <c r="D347" s="64">
        <v>107</v>
      </c>
      <c r="E347" s="63">
        <v>0.5</v>
      </c>
      <c r="F347" s="63">
        <v>0.57999999999999996</v>
      </c>
    </row>
    <row r="348" spans="1:6" x14ac:dyDescent="0.3">
      <c r="A348" s="60" t="s">
        <v>66</v>
      </c>
      <c r="B348" s="123" t="s">
        <v>851</v>
      </c>
      <c r="C348" s="63">
        <v>45.099999999977072</v>
      </c>
      <c r="D348" s="64">
        <v>46</v>
      </c>
      <c r="E348" s="63">
        <v>0.67</v>
      </c>
      <c r="F348" s="63">
        <v>0.52</v>
      </c>
    </row>
    <row r="349" spans="1:6" x14ac:dyDescent="0.3">
      <c r="A349" s="60" t="s">
        <v>66</v>
      </c>
      <c r="B349" s="123" t="s">
        <v>852</v>
      </c>
      <c r="C349" s="63">
        <v>18.933333333328505</v>
      </c>
      <c r="D349" s="64">
        <v>21</v>
      </c>
      <c r="E349" s="63"/>
      <c r="F349" s="63"/>
    </row>
    <row r="350" spans="1:6" x14ac:dyDescent="0.3">
      <c r="A350" s="60" t="s">
        <v>66</v>
      </c>
      <c r="B350" s="123" t="s">
        <v>85</v>
      </c>
      <c r="C350" s="63">
        <v>18.066666666662002</v>
      </c>
      <c r="D350" s="64">
        <v>35</v>
      </c>
      <c r="E350" s="63">
        <v>2.92</v>
      </c>
      <c r="F350" s="63">
        <v>1.75</v>
      </c>
    </row>
    <row r="351" spans="1:6" x14ac:dyDescent="0.3">
      <c r="A351" s="60" t="s">
        <v>66</v>
      </c>
      <c r="B351" s="123" t="s">
        <v>853</v>
      </c>
      <c r="C351" s="63">
        <v>14.416666666656001</v>
      </c>
      <c r="D351" s="64">
        <v>16</v>
      </c>
      <c r="E351" s="63"/>
      <c r="F351" s="63"/>
    </row>
    <row r="352" spans="1:6" x14ac:dyDescent="0.3">
      <c r="A352" s="60" t="s">
        <v>66</v>
      </c>
      <c r="B352" s="123" t="s">
        <v>844</v>
      </c>
      <c r="C352" s="63">
        <v>10.966666666661002</v>
      </c>
      <c r="D352" s="64">
        <v>14</v>
      </c>
      <c r="E352" s="63"/>
      <c r="F352" s="63"/>
    </row>
    <row r="353" spans="1:6" x14ac:dyDescent="0.3">
      <c r="A353" s="60" t="s">
        <v>66</v>
      </c>
      <c r="B353" s="123" t="s">
        <v>800</v>
      </c>
      <c r="C353" s="63">
        <v>8.4999999999979998</v>
      </c>
      <c r="D353" s="64">
        <v>11</v>
      </c>
      <c r="E353" s="63"/>
      <c r="F353" s="63"/>
    </row>
    <row r="354" spans="1:6" x14ac:dyDescent="0.3">
      <c r="A354" s="60" t="s">
        <v>66</v>
      </c>
      <c r="B354" s="123" t="s">
        <v>854</v>
      </c>
      <c r="C354" s="63">
        <v>6.938095238093001</v>
      </c>
      <c r="D354" s="64">
        <v>10</v>
      </c>
      <c r="E354" s="63"/>
      <c r="F354" s="63"/>
    </row>
    <row r="355" spans="1:6" x14ac:dyDescent="0.3">
      <c r="A355" s="60" t="s">
        <v>66</v>
      </c>
      <c r="B355" s="123" t="s">
        <v>831</v>
      </c>
      <c r="C355" s="63">
        <v>6.199999999998</v>
      </c>
      <c r="D355" s="64">
        <v>11</v>
      </c>
      <c r="E355" s="63"/>
      <c r="F355" s="63"/>
    </row>
  </sheetData>
  <mergeCells count="1">
    <mergeCell ref="A1:E1"/>
  </mergeCells>
  <hyperlinks>
    <hyperlink ref="G1" location="'Table des matières'!A1" display="Retour à la table des matières"/>
  </hyperlink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activeCell="G1" sqref="G1"/>
    </sheetView>
  </sheetViews>
  <sheetFormatPr defaultRowHeight="14.4" x14ac:dyDescent="0.3"/>
  <cols>
    <col min="1" max="1" width="29.33203125" customWidth="1"/>
    <col min="2" max="2" width="34.6640625" customWidth="1"/>
  </cols>
  <sheetData>
    <row r="1" spans="1:7" ht="60" customHeight="1" x14ac:dyDescent="0.3">
      <c r="A1" s="237" t="s">
        <v>690</v>
      </c>
      <c r="B1" s="237"/>
      <c r="C1" s="237"/>
      <c r="D1" s="237"/>
      <c r="E1" s="237"/>
      <c r="G1" s="18" t="s">
        <v>114</v>
      </c>
    </row>
    <row r="4" spans="1:7" x14ac:dyDescent="0.3">
      <c r="E4" s="20"/>
    </row>
    <row r="22" spans="1:9" ht="93" customHeight="1" x14ac:dyDescent="0.3"/>
    <row r="23" spans="1:9" x14ac:dyDescent="0.3">
      <c r="A23" s="238" t="s">
        <v>691</v>
      </c>
      <c r="B23" s="238"/>
      <c r="C23" s="238"/>
      <c r="D23" s="238"/>
      <c r="E23" s="238"/>
      <c r="G23" s="238"/>
      <c r="H23" s="238"/>
      <c r="I23" t="s">
        <v>162</v>
      </c>
    </row>
    <row r="24" spans="1:9" x14ac:dyDescent="0.3">
      <c r="A24" s="238"/>
      <c r="B24" s="238"/>
      <c r="C24" s="238"/>
      <c r="D24" s="238"/>
      <c r="E24" s="238"/>
      <c r="G24" s="238"/>
      <c r="H24" s="238"/>
    </row>
    <row r="25" spans="1:9" x14ac:dyDescent="0.3">
      <c r="A25" s="238"/>
      <c r="B25" s="238"/>
      <c r="C25" s="238"/>
      <c r="D25" s="238"/>
      <c r="E25" s="238"/>
      <c r="G25" s="238"/>
      <c r="H25" s="238"/>
    </row>
    <row r="26" spans="1:9" x14ac:dyDescent="0.3">
      <c r="A26" s="238"/>
      <c r="B26" s="238"/>
      <c r="C26" s="238"/>
      <c r="D26" s="238"/>
      <c r="E26" s="238"/>
      <c r="G26" s="238"/>
      <c r="H26" s="238"/>
    </row>
    <row r="27" spans="1:9" x14ac:dyDescent="0.3">
      <c r="A27" s="238"/>
      <c r="B27" s="238"/>
      <c r="C27" s="238"/>
      <c r="D27" s="238"/>
      <c r="E27" s="238"/>
    </row>
    <row r="28" spans="1:9" x14ac:dyDescent="0.3">
      <c r="A28" s="238"/>
      <c r="B28" s="238"/>
      <c r="C28" s="238"/>
      <c r="D28" s="238"/>
      <c r="E28" s="238"/>
    </row>
    <row r="29" spans="1:9" x14ac:dyDescent="0.3">
      <c r="A29" s="238"/>
      <c r="B29" s="238"/>
      <c r="C29" s="238"/>
      <c r="D29" s="238"/>
      <c r="E29" s="238"/>
    </row>
  </sheetData>
  <mergeCells count="3">
    <mergeCell ref="A23:E29"/>
    <mergeCell ref="A1:E1"/>
    <mergeCell ref="G23:H26"/>
  </mergeCells>
  <hyperlinks>
    <hyperlink ref="G1" location="'Table des matières'!A1" display="Retour à la table des matières"/>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topLeftCell="B1" workbookViewId="0">
      <selection activeCell="F1" sqref="F1"/>
    </sheetView>
  </sheetViews>
  <sheetFormatPr defaultRowHeight="14.4" x14ac:dyDescent="0.3"/>
  <cols>
    <col min="1" max="1" width="27.6640625" customWidth="1"/>
    <col min="2" max="2" width="21.88671875" customWidth="1"/>
    <col min="3" max="3" width="18.6640625" customWidth="1"/>
    <col min="4" max="4" width="13.5546875" customWidth="1"/>
    <col min="5" max="5" width="38.5546875" customWidth="1"/>
    <col min="6" max="6" width="88.6640625" customWidth="1"/>
  </cols>
  <sheetData>
    <row r="1" spans="1:12" ht="47.25" customHeight="1" x14ac:dyDescent="0.3">
      <c r="A1" s="237" t="s">
        <v>857</v>
      </c>
      <c r="B1" s="237"/>
      <c r="C1" s="237"/>
      <c r="D1" s="237"/>
      <c r="E1" s="237"/>
      <c r="F1" s="18" t="s">
        <v>114</v>
      </c>
    </row>
    <row r="2" spans="1:12" ht="87" customHeight="1" x14ac:dyDescent="0.3">
      <c r="F2" s="59" t="s">
        <v>692</v>
      </c>
    </row>
    <row r="3" spans="1:12" ht="48" customHeight="1" x14ac:dyDescent="0.3">
      <c r="A3" s="221" t="s">
        <v>113</v>
      </c>
      <c r="B3" s="68" t="s">
        <v>654</v>
      </c>
      <c r="C3" s="68" t="s">
        <v>655</v>
      </c>
      <c r="D3" s="68" t="s">
        <v>161</v>
      </c>
      <c r="E3" s="69" t="s">
        <v>656</v>
      </c>
      <c r="F3" t="s">
        <v>146</v>
      </c>
    </row>
    <row r="4" spans="1:12" ht="15" thickBot="1" x14ac:dyDescent="0.35">
      <c r="A4" s="66" t="s">
        <v>147</v>
      </c>
      <c r="B4" s="210">
        <v>331</v>
      </c>
      <c r="C4" s="210">
        <v>1.99</v>
      </c>
      <c r="D4" s="210">
        <v>2.5299999999999998</v>
      </c>
      <c r="E4" s="211">
        <v>198.40739313455794</v>
      </c>
    </row>
    <row r="5" spans="1:12" ht="15" thickBot="1" x14ac:dyDescent="0.35">
      <c r="A5" s="66" t="s">
        <v>148</v>
      </c>
      <c r="B5" s="210">
        <v>289.39999999999998</v>
      </c>
      <c r="C5" s="210">
        <v>1.59</v>
      </c>
      <c r="D5" s="210">
        <v>15.34</v>
      </c>
      <c r="E5" s="211">
        <v>229.68085941511666</v>
      </c>
    </row>
    <row r="6" spans="1:12" ht="15" thickBot="1" x14ac:dyDescent="0.35">
      <c r="A6" s="66" t="s">
        <v>149</v>
      </c>
      <c r="B6" s="210">
        <v>121.4</v>
      </c>
      <c r="C6" s="210">
        <v>2.58</v>
      </c>
      <c r="D6" s="210">
        <v>0.66</v>
      </c>
      <c r="E6" s="211">
        <v>143.22049378196857</v>
      </c>
    </row>
    <row r="7" spans="1:12" ht="15" thickBot="1" x14ac:dyDescent="0.35">
      <c r="A7" s="66" t="s">
        <v>150</v>
      </c>
      <c r="B7" s="210">
        <v>69.8</v>
      </c>
      <c r="C7" s="210">
        <v>2.0099999999999998</v>
      </c>
      <c r="D7" s="210">
        <v>2.93</v>
      </c>
      <c r="E7" s="211">
        <v>121.66000618096857</v>
      </c>
    </row>
    <row r="8" spans="1:12" ht="15" thickBot="1" x14ac:dyDescent="0.35">
      <c r="A8" s="66" t="s">
        <v>151</v>
      </c>
      <c r="B8" s="210">
        <v>57.2</v>
      </c>
      <c r="C8" s="210">
        <v>3.28</v>
      </c>
      <c r="D8" s="210">
        <v>8.1199999999999992</v>
      </c>
      <c r="E8" s="211">
        <v>175.15617894805041</v>
      </c>
      <c r="G8" s="56"/>
      <c r="H8" s="56"/>
      <c r="I8" s="56"/>
      <c r="J8" s="57"/>
    </row>
    <row r="9" spans="1:12" ht="15" thickBot="1" x14ac:dyDescent="0.35">
      <c r="A9" s="66" t="s">
        <v>10</v>
      </c>
      <c r="B9" s="210">
        <v>35.5</v>
      </c>
      <c r="C9" s="210">
        <v>1.44</v>
      </c>
      <c r="D9" s="210">
        <v>1.97</v>
      </c>
      <c r="E9" s="211">
        <v>91.551755390056655</v>
      </c>
      <c r="F9" s="55"/>
      <c r="G9" s="56"/>
      <c r="H9" s="56"/>
      <c r="I9" s="56"/>
      <c r="J9" s="57"/>
    </row>
    <row r="10" spans="1:12" ht="15" thickBot="1" x14ac:dyDescent="0.35">
      <c r="A10" s="66" t="s">
        <v>152</v>
      </c>
      <c r="B10" s="210">
        <v>27.7</v>
      </c>
      <c r="C10" s="210">
        <v>1.1200000000000001</v>
      </c>
      <c r="D10" s="210">
        <v>2.4900000000000002</v>
      </c>
      <c r="E10" s="211">
        <v>82.472772089260189</v>
      </c>
      <c r="F10" s="55"/>
      <c r="G10" s="56"/>
      <c r="H10" s="56"/>
      <c r="I10" s="56"/>
      <c r="J10" s="57"/>
    </row>
    <row r="11" spans="1:12" ht="15" thickBot="1" x14ac:dyDescent="0.35">
      <c r="A11" s="66" t="s">
        <v>153</v>
      </c>
      <c r="B11" s="210">
        <v>24</v>
      </c>
      <c r="C11" s="210">
        <v>2.37</v>
      </c>
      <c r="D11" s="210">
        <v>7.49</v>
      </c>
      <c r="E11" s="211">
        <v>137.33740180180649</v>
      </c>
      <c r="F11" s="55"/>
      <c r="G11" s="56"/>
      <c r="H11" s="56"/>
      <c r="I11" s="56"/>
      <c r="J11" s="57"/>
    </row>
    <row r="12" spans="1:12" ht="15" thickBot="1" x14ac:dyDescent="0.35">
      <c r="A12" s="66" t="s">
        <v>154</v>
      </c>
      <c r="B12" s="210">
        <v>21.7</v>
      </c>
      <c r="C12" s="210">
        <v>0.65</v>
      </c>
      <c r="D12" s="210">
        <v>1.49</v>
      </c>
      <c r="E12" s="211">
        <v>63.535064357542552</v>
      </c>
      <c r="F12" s="55"/>
      <c r="G12" s="56"/>
      <c r="H12" s="56"/>
      <c r="I12" s="56"/>
      <c r="J12" s="57"/>
    </row>
    <row r="13" spans="1:12" ht="15" thickBot="1" x14ac:dyDescent="0.35">
      <c r="A13" s="66" t="s">
        <v>155</v>
      </c>
      <c r="B13" s="210">
        <v>14.8</v>
      </c>
      <c r="C13" s="210">
        <v>0.74</v>
      </c>
      <c r="D13" s="210">
        <v>2.94</v>
      </c>
      <c r="E13" s="211">
        <v>69.994981365976798</v>
      </c>
      <c r="F13" s="55"/>
      <c r="G13" s="56"/>
      <c r="H13" s="56"/>
      <c r="I13" s="56"/>
      <c r="J13" s="57"/>
      <c r="K13" s="58"/>
      <c r="L13" s="58"/>
    </row>
    <row r="14" spans="1:12" ht="15" thickBot="1" x14ac:dyDescent="0.35">
      <c r="A14" s="65" t="s">
        <v>9</v>
      </c>
      <c r="B14" s="212">
        <v>13.6</v>
      </c>
      <c r="C14" s="212">
        <v>0.9</v>
      </c>
      <c r="D14" s="212">
        <v>-0.73</v>
      </c>
      <c r="E14" s="213">
        <v>58.396626034203265</v>
      </c>
      <c r="F14" s="55"/>
      <c r="G14" s="56"/>
      <c r="H14" s="56"/>
      <c r="I14" s="56"/>
      <c r="J14" s="57"/>
      <c r="K14" s="58"/>
      <c r="L14" s="58"/>
    </row>
    <row r="15" spans="1:12" ht="15" thickBot="1" x14ac:dyDescent="0.35">
      <c r="A15" s="66" t="s">
        <v>156</v>
      </c>
      <c r="B15" s="210">
        <v>12.8</v>
      </c>
      <c r="C15" s="210">
        <v>1.19</v>
      </c>
      <c r="D15" s="210">
        <v>2.87</v>
      </c>
      <c r="E15" s="211">
        <v>81.474526527336195</v>
      </c>
      <c r="F15" s="55"/>
      <c r="G15" s="56"/>
      <c r="H15" s="56"/>
      <c r="I15" s="56"/>
      <c r="J15" s="57"/>
      <c r="K15" s="58"/>
      <c r="L15" s="58"/>
    </row>
    <row r="16" spans="1:12" ht="15" thickBot="1" x14ac:dyDescent="0.35">
      <c r="A16" s="66" t="s">
        <v>157</v>
      </c>
      <c r="B16" s="210">
        <v>10.8</v>
      </c>
      <c r="C16" s="210">
        <v>2.4300000000000002</v>
      </c>
      <c r="D16" s="210">
        <v>4.1900000000000004</v>
      </c>
      <c r="E16" s="211">
        <v>120.73339621655936</v>
      </c>
      <c r="F16" s="55"/>
      <c r="G16" s="56"/>
      <c r="H16" s="56"/>
      <c r="I16" s="56"/>
      <c r="J16" s="57"/>
      <c r="K16" s="58"/>
      <c r="L16" s="58"/>
    </row>
    <row r="17" spans="1:13" ht="15" thickBot="1" x14ac:dyDescent="0.35">
      <c r="A17" s="66" t="s">
        <v>158</v>
      </c>
      <c r="B17" s="210">
        <v>9.9</v>
      </c>
      <c r="C17" s="210">
        <v>2.29</v>
      </c>
      <c r="D17" s="210">
        <v>0</v>
      </c>
      <c r="E17" s="211">
        <v>98.599746902340968</v>
      </c>
      <c r="F17" s="55"/>
      <c r="G17" s="56"/>
      <c r="H17" s="56"/>
      <c r="I17" s="56"/>
      <c r="J17" s="57"/>
      <c r="K17" s="58"/>
      <c r="L17" s="58"/>
    </row>
    <row r="18" spans="1:13" ht="15" thickBot="1" x14ac:dyDescent="0.35">
      <c r="A18" s="66" t="s">
        <v>159</v>
      </c>
      <c r="B18" s="210">
        <v>9.5</v>
      </c>
      <c r="C18" s="210">
        <v>3.63</v>
      </c>
      <c r="D18" s="210">
        <v>4.5199999999999996</v>
      </c>
      <c r="E18" s="211">
        <v>154.92080422053385</v>
      </c>
      <c r="F18" s="55"/>
      <c r="G18" s="56"/>
      <c r="H18" s="56"/>
      <c r="I18" s="56"/>
      <c r="J18" s="57"/>
      <c r="K18" s="58"/>
      <c r="L18" s="58"/>
    </row>
    <row r="19" spans="1:13" x14ac:dyDescent="0.3">
      <c r="A19" s="67" t="s">
        <v>160</v>
      </c>
      <c r="B19" s="214">
        <v>789.7</v>
      </c>
      <c r="C19" s="214">
        <v>1.64</v>
      </c>
      <c r="D19" s="214">
        <v>2.59</v>
      </c>
      <c r="E19" s="215"/>
      <c r="F19" s="55"/>
      <c r="G19" s="56"/>
      <c r="H19" s="56"/>
      <c r="I19" s="56"/>
      <c r="J19" s="57"/>
      <c r="K19" s="58"/>
      <c r="L19" s="58"/>
    </row>
    <row r="20" spans="1:13" x14ac:dyDescent="0.3">
      <c r="G20" s="55"/>
      <c r="H20" s="56"/>
      <c r="I20" s="56"/>
      <c r="J20" s="56"/>
      <c r="K20" s="57"/>
      <c r="L20" s="58"/>
      <c r="M20" s="58"/>
    </row>
    <row r="21" spans="1:13" x14ac:dyDescent="0.3">
      <c r="A21" s="238"/>
      <c r="B21" s="239"/>
      <c r="C21" s="239"/>
      <c r="D21" s="239"/>
      <c r="E21" s="239"/>
      <c r="G21" s="55"/>
      <c r="H21" s="56"/>
      <c r="I21" s="56"/>
      <c r="J21" s="56"/>
      <c r="K21" s="57"/>
      <c r="L21" s="58"/>
      <c r="M21" s="58"/>
    </row>
    <row r="22" spans="1:13" x14ac:dyDescent="0.3">
      <c r="A22" s="239"/>
      <c r="B22" s="239"/>
      <c r="C22" s="239"/>
      <c r="D22" s="239"/>
      <c r="E22" s="239"/>
      <c r="G22" s="55"/>
      <c r="H22" s="56"/>
      <c r="I22" s="56"/>
      <c r="J22" s="56"/>
      <c r="K22" s="57"/>
      <c r="L22" s="58"/>
      <c r="M22" s="58"/>
    </row>
    <row r="23" spans="1:13" x14ac:dyDescent="0.3">
      <c r="A23" s="239"/>
      <c r="B23" s="239"/>
      <c r="C23" s="239"/>
      <c r="D23" s="239"/>
      <c r="E23" s="239"/>
    </row>
    <row r="24" spans="1:13" x14ac:dyDescent="0.3">
      <c r="A24" s="239"/>
      <c r="B24" s="239"/>
      <c r="C24" s="239"/>
      <c r="D24" s="239"/>
      <c r="E24" s="239"/>
    </row>
    <row r="25" spans="1:13" x14ac:dyDescent="0.3">
      <c r="A25" s="239"/>
      <c r="B25" s="239"/>
      <c r="C25" s="239"/>
      <c r="D25" s="239"/>
      <c r="E25" s="239"/>
    </row>
    <row r="26" spans="1:13" x14ac:dyDescent="0.3">
      <c r="A26" s="239"/>
      <c r="B26" s="239"/>
      <c r="C26" s="239"/>
      <c r="D26" s="239"/>
      <c r="E26" s="239"/>
    </row>
    <row r="27" spans="1:13" x14ac:dyDescent="0.3">
      <c r="A27" s="239"/>
      <c r="B27" s="239"/>
      <c r="C27" s="239"/>
      <c r="D27" s="239"/>
      <c r="E27" s="239"/>
    </row>
  </sheetData>
  <mergeCells count="2">
    <mergeCell ref="A21:E27"/>
    <mergeCell ref="A1:E1"/>
  </mergeCells>
  <hyperlinks>
    <hyperlink ref="F1" location="'Table des matières'!A1" display="Retour à la table des matières"/>
  </hyperlinks>
  <pageMargins left="0.7" right="0.7" top="0.75" bottom="0.75" header="0.3" footer="0.3"/>
  <pageSetup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workbookViewId="0">
      <selection activeCell="C1" sqref="C1"/>
    </sheetView>
  </sheetViews>
  <sheetFormatPr defaultColWidth="8.88671875" defaultRowHeight="14.4" x14ac:dyDescent="0.3"/>
  <cols>
    <col min="1" max="1" width="29.44140625" style="1" customWidth="1"/>
    <col min="2" max="2" width="75.33203125" style="1" customWidth="1"/>
    <col min="3" max="3" width="12.33203125" style="1" customWidth="1"/>
    <col min="4" max="16384" width="8.88671875" style="1"/>
  </cols>
  <sheetData>
    <row r="1" spans="1:5" ht="43.2" x14ac:dyDescent="0.3">
      <c r="A1" s="237" t="s">
        <v>693</v>
      </c>
      <c r="B1" s="237"/>
      <c r="C1" s="18" t="s">
        <v>114</v>
      </c>
      <c r="E1" s="34"/>
    </row>
    <row r="2" spans="1:5" ht="15" thickBot="1" x14ac:dyDescent="0.35"/>
    <row r="3" spans="1:5" ht="15" thickBot="1" x14ac:dyDescent="0.35">
      <c r="A3" s="147" t="s">
        <v>623</v>
      </c>
      <c r="B3" s="148" t="s">
        <v>858</v>
      </c>
    </row>
    <row r="4" spans="1:5" ht="22.8" x14ac:dyDescent="0.3">
      <c r="A4" s="149" t="s">
        <v>618</v>
      </c>
      <c r="B4" s="150" t="s">
        <v>494</v>
      </c>
      <c r="C4" s="2" t="s">
        <v>105</v>
      </c>
      <c r="D4" s="2" t="s">
        <v>145</v>
      </c>
    </row>
    <row r="5" spans="1:5" x14ac:dyDescent="0.3">
      <c r="A5" s="151"/>
      <c r="B5" s="152" t="s">
        <v>495</v>
      </c>
    </row>
    <row r="6" spans="1:5" x14ac:dyDescent="0.3">
      <c r="A6" s="151"/>
      <c r="B6" s="150" t="s">
        <v>496</v>
      </c>
    </row>
    <row r="7" spans="1:5" x14ac:dyDescent="0.3">
      <c r="A7" s="151"/>
      <c r="B7" s="152" t="s">
        <v>522</v>
      </c>
    </row>
    <row r="8" spans="1:5" ht="15" thickBot="1" x14ac:dyDescent="0.35">
      <c r="A8" s="151"/>
      <c r="B8" s="150" t="s">
        <v>521</v>
      </c>
    </row>
    <row r="9" spans="1:5" x14ac:dyDescent="0.3">
      <c r="A9" s="153" t="s">
        <v>619</v>
      </c>
      <c r="B9" s="154" t="s">
        <v>497</v>
      </c>
    </row>
    <row r="10" spans="1:5" x14ac:dyDescent="0.3">
      <c r="A10" s="155"/>
      <c r="B10" s="150" t="s">
        <v>498</v>
      </c>
    </row>
    <row r="11" spans="1:5" x14ac:dyDescent="0.3">
      <c r="A11" s="155"/>
      <c r="B11" s="152" t="s">
        <v>499</v>
      </c>
    </row>
    <row r="12" spans="1:5" x14ac:dyDescent="0.3">
      <c r="A12" s="155"/>
      <c r="B12" s="150" t="s">
        <v>500</v>
      </c>
    </row>
    <row r="13" spans="1:5" x14ac:dyDescent="0.3">
      <c r="A13" s="155"/>
      <c r="B13" s="152" t="s">
        <v>501</v>
      </c>
    </row>
    <row r="14" spans="1:5" x14ac:dyDescent="0.3">
      <c r="A14" s="155"/>
      <c r="B14" s="150" t="s">
        <v>502</v>
      </c>
    </row>
    <row r="15" spans="1:5" x14ac:dyDescent="0.3">
      <c r="A15" s="155"/>
      <c r="B15" s="152" t="s">
        <v>503</v>
      </c>
    </row>
    <row r="16" spans="1:5" x14ac:dyDescent="0.3">
      <c r="A16" s="155"/>
      <c r="B16" s="150" t="s">
        <v>504</v>
      </c>
    </row>
    <row r="17" spans="1:2" x14ac:dyDescent="0.3">
      <c r="A17" s="155"/>
      <c r="B17" s="152" t="s">
        <v>505</v>
      </c>
    </row>
    <row r="18" spans="1:2" x14ac:dyDescent="0.3">
      <c r="A18" s="155"/>
      <c r="B18" s="150" t="s">
        <v>523</v>
      </c>
    </row>
    <row r="19" spans="1:2" ht="15" thickBot="1" x14ac:dyDescent="0.35">
      <c r="A19" s="155"/>
      <c r="B19" s="152" t="s">
        <v>524</v>
      </c>
    </row>
    <row r="20" spans="1:2" x14ac:dyDescent="0.3">
      <c r="A20" s="156" t="s">
        <v>620</v>
      </c>
      <c r="B20" s="157" t="s">
        <v>506</v>
      </c>
    </row>
    <row r="21" spans="1:2" x14ac:dyDescent="0.3">
      <c r="A21" s="158"/>
      <c r="B21" s="152" t="s">
        <v>507</v>
      </c>
    </row>
    <row r="22" spans="1:2" x14ac:dyDescent="0.3">
      <c r="A22" s="158"/>
      <c r="B22" s="150" t="s">
        <v>508</v>
      </c>
    </row>
    <row r="23" spans="1:2" x14ac:dyDescent="0.3">
      <c r="A23" s="158"/>
      <c r="B23" s="152" t="s">
        <v>509</v>
      </c>
    </row>
    <row r="24" spans="1:2" x14ac:dyDescent="0.3">
      <c r="A24" s="158"/>
      <c r="B24" s="150" t="s">
        <v>510</v>
      </c>
    </row>
    <row r="25" spans="1:2" ht="15" thickBot="1" x14ac:dyDescent="0.35">
      <c r="A25" s="158"/>
      <c r="B25" s="152" t="s">
        <v>511</v>
      </c>
    </row>
    <row r="26" spans="1:2" x14ac:dyDescent="0.3">
      <c r="A26" s="159" t="s">
        <v>621</v>
      </c>
      <c r="B26" s="157" t="s">
        <v>541</v>
      </c>
    </row>
    <row r="27" spans="1:2" x14ac:dyDescent="0.3">
      <c r="A27" s="160"/>
      <c r="B27" s="152" t="s">
        <v>540</v>
      </c>
    </row>
    <row r="28" spans="1:2" x14ac:dyDescent="0.3">
      <c r="A28" s="160"/>
      <c r="B28" s="150" t="s">
        <v>512</v>
      </c>
    </row>
    <row r="29" spans="1:2" x14ac:dyDescent="0.3">
      <c r="A29" s="160"/>
      <c r="B29" s="152" t="s">
        <v>513</v>
      </c>
    </row>
    <row r="30" spans="1:2" x14ac:dyDescent="0.3">
      <c r="A30" s="160"/>
      <c r="B30" s="150" t="s">
        <v>514</v>
      </c>
    </row>
    <row r="31" spans="1:2" ht="22.8" x14ac:dyDescent="0.3">
      <c r="A31" s="160"/>
      <c r="B31" s="152" t="s">
        <v>515</v>
      </c>
    </row>
    <row r="32" spans="1:2" x14ac:dyDescent="0.3">
      <c r="A32" s="160"/>
      <c r="B32" s="150" t="s">
        <v>516</v>
      </c>
    </row>
    <row r="33" spans="1:2" x14ac:dyDescent="0.3">
      <c r="A33" s="160"/>
      <c r="B33" s="152" t="s">
        <v>517</v>
      </c>
    </row>
    <row r="34" spans="1:2" x14ac:dyDescent="0.3">
      <c r="A34" s="160"/>
      <c r="B34" s="150" t="s">
        <v>518</v>
      </c>
    </row>
    <row r="35" spans="1:2" x14ac:dyDescent="0.3">
      <c r="A35" s="160"/>
      <c r="B35" s="152" t="s">
        <v>519</v>
      </c>
    </row>
    <row r="36" spans="1:2" x14ac:dyDescent="0.3">
      <c r="A36" s="160"/>
      <c r="B36" s="150" t="s">
        <v>520</v>
      </c>
    </row>
    <row r="37" spans="1:2" x14ac:dyDescent="0.3">
      <c r="A37" s="160"/>
      <c r="B37" s="152" t="s">
        <v>525</v>
      </c>
    </row>
    <row r="38" spans="1:2" x14ac:dyDescent="0.3">
      <c r="A38" s="160"/>
      <c r="B38" s="150" t="s">
        <v>526</v>
      </c>
    </row>
    <row r="39" spans="1:2" ht="15" thickBot="1" x14ac:dyDescent="0.35">
      <c r="A39" s="160"/>
      <c r="B39" s="152" t="s">
        <v>528</v>
      </c>
    </row>
    <row r="40" spans="1:2" x14ac:dyDescent="0.3">
      <c r="A40" s="161" t="s">
        <v>622</v>
      </c>
      <c r="B40" s="157" t="s">
        <v>539</v>
      </c>
    </row>
    <row r="41" spans="1:2" x14ac:dyDescent="0.3">
      <c r="A41" s="162"/>
      <c r="B41" s="152" t="s">
        <v>529</v>
      </c>
    </row>
    <row r="42" spans="1:2" x14ac:dyDescent="0.3">
      <c r="A42" s="162"/>
      <c r="B42" s="150" t="s">
        <v>530</v>
      </c>
    </row>
    <row r="43" spans="1:2" x14ac:dyDescent="0.3">
      <c r="A43" s="162"/>
      <c r="B43" s="152" t="s">
        <v>531</v>
      </c>
    </row>
    <row r="44" spans="1:2" x14ac:dyDescent="0.3">
      <c r="A44" s="162"/>
      <c r="B44" s="150" t="s">
        <v>532</v>
      </c>
    </row>
    <row r="45" spans="1:2" x14ac:dyDescent="0.3">
      <c r="A45" s="162"/>
      <c r="B45" s="152" t="s">
        <v>533</v>
      </c>
    </row>
    <row r="46" spans="1:2" ht="22.8" x14ac:dyDescent="0.3">
      <c r="A46" s="162"/>
      <c r="B46" s="150" t="s">
        <v>534</v>
      </c>
    </row>
    <row r="47" spans="1:2" x14ac:dyDescent="0.3">
      <c r="A47" s="162"/>
      <c r="B47" s="152" t="s">
        <v>535</v>
      </c>
    </row>
    <row r="48" spans="1:2" x14ac:dyDescent="0.3">
      <c r="A48" s="162"/>
      <c r="B48" s="150" t="s">
        <v>527</v>
      </c>
    </row>
    <row r="49" spans="1:2" x14ac:dyDescent="0.3">
      <c r="A49" s="162"/>
      <c r="B49" s="152" t="s">
        <v>536</v>
      </c>
    </row>
    <row r="50" spans="1:2" x14ac:dyDescent="0.3">
      <c r="A50" s="162"/>
      <c r="B50" s="150" t="s">
        <v>537</v>
      </c>
    </row>
    <row r="51" spans="1:2" ht="23.4" thickBot="1" x14ac:dyDescent="0.35">
      <c r="A51" s="163"/>
      <c r="B51" s="164" t="s">
        <v>538</v>
      </c>
    </row>
  </sheetData>
  <mergeCells count="1">
    <mergeCell ref="A1:B1"/>
  </mergeCells>
  <hyperlinks>
    <hyperlink ref="C1" location="'Table des matières'!A1" display="Retour à la table des matière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election activeCell="D1" sqref="D1"/>
    </sheetView>
  </sheetViews>
  <sheetFormatPr defaultRowHeight="14.4" x14ac:dyDescent="0.3"/>
  <cols>
    <col min="1" max="1" width="83.33203125" customWidth="1"/>
    <col min="2" max="2" width="19" customWidth="1"/>
    <col min="3" max="3" width="21.5546875" customWidth="1"/>
    <col min="4" max="4" width="25.109375" customWidth="1"/>
    <col min="5" max="5" width="12.88671875" customWidth="1"/>
    <col min="6" max="6" width="11" customWidth="1"/>
    <col min="7" max="7" width="9.88671875" customWidth="1"/>
    <col min="8" max="8" width="10.6640625" customWidth="1"/>
    <col min="10" max="10" width="12.109375" customWidth="1"/>
    <col min="11" max="11" width="76.33203125" customWidth="1"/>
  </cols>
  <sheetData>
    <row r="1" spans="1:11" ht="75" customHeight="1" x14ac:dyDescent="0.3">
      <c r="A1" s="237" t="s">
        <v>694</v>
      </c>
      <c r="B1" s="237"/>
      <c r="D1" s="18" t="s">
        <v>114</v>
      </c>
    </row>
    <row r="2" spans="1:11" s="40" customFormat="1" ht="120" customHeight="1" x14ac:dyDescent="0.3">
      <c r="A2" s="35" t="s">
        <v>695</v>
      </c>
      <c r="B2" s="42"/>
      <c r="D2" s="18" t="s">
        <v>114</v>
      </c>
      <c r="K2" s="41"/>
    </row>
    <row r="3" spans="1:11" ht="15" thickBot="1" x14ac:dyDescent="0.35">
      <c r="A3" s="165" t="s">
        <v>624</v>
      </c>
      <c r="B3" s="166" t="s">
        <v>625</v>
      </c>
      <c r="C3" s="166" t="s">
        <v>626</v>
      </c>
      <c r="D3" s="167" t="s">
        <v>627</v>
      </c>
      <c r="E3" s="166" t="s">
        <v>628</v>
      </c>
      <c r="F3" s="166" t="s">
        <v>629</v>
      </c>
      <c r="G3" s="166" t="s">
        <v>630</v>
      </c>
      <c r="H3" s="168" t="s">
        <v>631</v>
      </c>
    </row>
    <row r="4" spans="1:11" ht="15" thickBot="1" x14ac:dyDescent="0.35">
      <c r="A4" s="36" t="s">
        <v>450</v>
      </c>
      <c r="B4" s="37">
        <v>2050</v>
      </c>
      <c r="C4" s="37">
        <v>30.1</v>
      </c>
      <c r="D4" s="37">
        <v>6.63</v>
      </c>
      <c r="E4" s="37">
        <v>100</v>
      </c>
      <c r="F4" s="37">
        <v>100</v>
      </c>
      <c r="G4" s="37">
        <v>54.17</v>
      </c>
      <c r="H4" s="37">
        <v>254.17</v>
      </c>
      <c r="J4" t="s">
        <v>144</v>
      </c>
    </row>
    <row r="5" spans="1:11" ht="15" thickBot="1" x14ac:dyDescent="0.35">
      <c r="A5" s="38" t="s">
        <v>451</v>
      </c>
      <c r="B5" s="39">
        <v>1619</v>
      </c>
      <c r="C5" s="39">
        <v>8.08</v>
      </c>
      <c r="D5" s="39">
        <v>3.35</v>
      </c>
      <c r="E5" s="39">
        <v>78.98</v>
      </c>
      <c r="F5" s="39">
        <v>26.84</v>
      </c>
      <c r="G5" s="39">
        <v>46.46</v>
      </c>
      <c r="H5" s="39">
        <v>152.28</v>
      </c>
      <c r="K5" s="255" t="s">
        <v>711</v>
      </c>
    </row>
    <row r="6" spans="1:11" ht="15" thickBot="1" x14ac:dyDescent="0.35">
      <c r="A6" s="36" t="s">
        <v>452</v>
      </c>
      <c r="B6" s="37">
        <v>1158.25</v>
      </c>
      <c r="C6" s="37">
        <v>17.329999999999998</v>
      </c>
      <c r="D6" s="37">
        <v>-1.67</v>
      </c>
      <c r="E6" s="37">
        <v>56.5</v>
      </c>
      <c r="F6" s="37">
        <v>57.56</v>
      </c>
      <c r="G6" s="37">
        <v>34.549999999999997</v>
      </c>
      <c r="H6" s="37">
        <v>148.6</v>
      </c>
      <c r="K6" s="255"/>
    </row>
    <row r="7" spans="1:11" ht="15" thickBot="1" x14ac:dyDescent="0.35">
      <c r="A7" s="38" t="s">
        <v>453</v>
      </c>
      <c r="B7" s="39">
        <v>1509</v>
      </c>
      <c r="C7" s="39">
        <v>5.6</v>
      </c>
      <c r="D7" s="39">
        <v>5.55</v>
      </c>
      <c r="E7" s="39">
        <v>73.61</v>
      </c>
      <c r="F7" s="39">
        <v>18.600000000000001</v>
      </c>
      <c r="G7" s="39">
        <v>51.6</v>
      </c>
      <c r="H7" s="39">
        <v>143.81</v>
      </c>
      <c r="K7" s="255"/>
    </row>
    <row r="8" spans="1:11" ht="15" thickBot="1" x14ac:dyDescent="0.35">
      <c r="A8" s="36" t="s">
        <v>454</v>
      </c>
      <c r="B8" s="37">
        <v>1477.25</v>
      </c>
      <c r="C8" s="37">
        <v>2.78</v>
      </c>
      <c r="D8" s="37">
        <v>5.5</v>
      </c>
      <c r="E8" s="37">
        <v>72.06</v>
      </c>
      <c r="F8" s="37">
        <v>9.24</v>
      </c>
      <c r="G8" s="37">
        <v>51.49</v>
      </c>
      <c r="H8" s="37">
        <v>132.79</v>
      </c>
      <c r="K8" s="255"/>
    </row>
    <row r="9" spans="1:11" ht="15" thickBot="1" x14ac:dyDescent="0.35">
      <c r="A9" s="38" t="s">
        <v>455</v>
      </c>
      <c r="B9" s="39">
        <v>1449.75</v>
      </c>
      <c r="C9" s="39">
        <v>1.58</v>
      </c>
      <c r="D9" s="39">
        <v>7.43</v>
      </c>
      <c r="E9" s="39">
        <v>70.72</v>
      </c>
      <c r="F9" s="39">
        <v>5.25</v>
      </c>
      <c r="G9" s="39">
        <v>56.05</v>
      </c>
      <c r="H9" s="39">
        <v>132.02000000000001</v>
      </c>
      <c r="K9" s="255"/>
    </row>
    <row r="10" spans="1:11" ht="15" thickBot="1" x14ac:dyDescent="0.35">
      <c r="A10" s="36" t="s">
        <v>492</v>
      </c>
      <c r="B10" s="37">
        <v>1286.5999999999999</v>
      </c>
      <c r="C10" s="37">
        <v>0.93</v>
      </c>
      <c r="D10" s="37">
        <v>3.61</v>
      </c>
      <c r="E10" s="37">
        <v>62.76</v>
      </c>
      <c r="F10" s="37">
        <v>3.07</v>
      </c>
      <c r="G10" s="37">
        <v>47.02</v>
      </c>
      <c r="H10" s="37">
        <v>112.85</v>
      </c>
      <c r="K10" s="255" t="s">
        <v>712</v>
      </c>
    </row>
    <row r="11" spans="1:11" ht="15" thickBot="1" x14ac:dyDescent="0.35">
      <c r="A11" s="38" t="s">
        <v>456</v>
      </c>
      <c r="B11" s="39">
        <v>116.5</v>
      </c>
      <c r="C11" s="39">
        <v>0.3</v>
      </c>
      <c r="D11" s="39">
        <v>26.04</v>
      </c>
      <c r="E11" s="39">
        <v>5.68</v>
      </c>
      <c r="F11" s="39">
        <v>1</v>
      </c>
      <c r="G11" s="39">
        <v>100</v>
      </c>
      <c r="H11" s="39">
        <v>106.68</v>
      </c>
      <c r="K11" s="255"/>
    </row>
    <row r="12" spans="1:11" ht="15" thickBot="1" x14ac:dyDescent="0.35">
      <c r="A12" s="36" t="s">
        <v>457</v>
      </c>
      <c r="B12" s="37">
        <v>175</v>
      </c>
      <c r="C12" s="37">
        <v>2.38</v>
      </c>
      <c r="D12" s="37">
        <v>15.81</v>
      </c>
      <c r="E12" s="37">
        <v>8.5399999999999991</v>
      </c>
      <c r="F12" s="37">
        <v>7.89</v>
      </c>
      <c r="G12" s="37">
        <v>75.83</v>
      </c>
      <c r="H12" s="37">
        <v>92.26</v>
      </c>
      <c r="K12" s="255"/>
    </row>
    <row r="13" spans="1:11" ht="15" thickBot="1" x14ac:dyDescent="0.35">
      <c r="A13" s="38" t="s">
        <v>458</v>
      </c>
      <c r="B13" s="39">
        <v>407.2</v>
      </c>
      <c r="C13" s="39">
        <v>8.2200000000000006</v>
      </c>
      <c r="D13" s="39">
        <v>-0.4</v>
      </c>
      <c r="E13" s="39">
        <v>19.86</v>
      </c>
      <c r="F13" s="39">
        <v>27.31</v>
      </c>
      <c r="G13" s="39">
        <v>37.549999999999997</v>
      </c>
      <c r="H13" s="39">
        <v>84.73</v>
      </c>
      <c r="K13" s="255"/>
    </row>
    <row r="14" spans="1:11" ht="15" thickBot="1" x14ac:dyDescent="0.35">
      <c r="A14" s="36" t="s">
        <v>491</v>
      </c>
      <c r="B14" s="37">
        <v>30.5</v>
      </c>
      <c r="C14" s="37">
        <v>6.85</v>
      </c>
      <c r="D14" s="37">
        <v>8.7799999999999994</v>
      </c>
      <c r="E14" s="37">
        <v>1.49</v>
      </c>
      <c r="F14" s="37">
        <v>22.76</v>
      </c>
      <c r="G14" s="37">
        <v>59.24</v>
      </c>
      <c r="H14" s="37">
        <v>83.49</v>
      </c>
      <c r="K14" s="255"/>
    </row>
    <row r="15" spans="1:11" ht="15" thickBot="1" x14ac:dyDescent="0.35">
      <c r="A15" s="38" t="s">
        <v>459</v>
      </c>
      <c r="B15" s="39">
        <v>626.25</v>
      </c>
      <c r="C15" s="39">
        <v>2.98</v>
      </c>
      <c r="D15" s="39">
        <v>1.91</v>
      </c>
      <c r="E15" s="39">
        <v>30.55</v>
      </c>
      <c r="F15" s="39">
        <v>9.9</v>
      </c>
      <c r="G15" s="39">
        <v>43</v>
      </c>
      <c r="H15" s="39">
        <v>83.45</v>
      </c>
    </row>
    <row r="16" spans="1:11" ht="15" thickBot="1" x14ac:dyDescent="0.35">
      <c r="A16" s="36" t="s">
        <v>460</v>
      </c>
      <c r="B16" s="37">
        <v>461.67</v>
      </c>
      <c r="C16" s="37">
        <v>1.44</v>
      </c>
      <c r="D16" s="37">
        <v>7.34</v>
      </c>
      <c r="E16" s="37">
        <v>22.52</v>
      </c>
      <c r="F16" s="37">
        <v>4.78</v>
      </c>
      <c r="G16" s="37">
        <v>55.83</v>
      </c>
      <c r="H16" s="37">
        <v>83.13</v>
      </c>
    </row>
    <row r="17" spans="1:8" ht="15" thickBot="1" x14ac:dyDescent="0.35">
      <c r="A17" s="38" t="s">
        <v>461</v>
      </c>
      <c r="B17" s="39">
        <v>8.33</v>
      </c>
      <c r="C17" s="39">
        <v>3.3</v>
      </c>
      <c r="D17" s="39">
        <v>12.28</v>
      </c>
      <c r="E17" s="39">
        <v>0.41</v>
      </c>
      <c r="F17" s="39">
        <v>10.96</v>
      </c>
      <c r="G17" s="39">
        <v>67.5</v>
      </c>
      <c r="H17" s="39">
        <v>78.87</v>
      </c>
    </row>
    <row r="18" spans="1:8" ht="15" thickBot="1" x14ac:dyDescent="0.35">
      <c r="A18" s="36" t="s">
        <v>462</v>
      </c>
      <c r="B18" s="37">
        <v>500.25</v>
      </c>
      <c r="C18" s="37">
        <v>2.96</v>
      </c>
      <c r="D18" s="37">
        <v>2.4300000000000002</v>
      </c>
      <c r="E18" s="37">
        <v>24.4</v>
      </c>
      <c r="F18" s="37">
        <v>9.83</v>
      </c>
      <c r="G18" s="37">
        <v>44.25</v>
      </c>
      <c r="H18" s="37">
        <v>78.48</v>
      </c>
    </row>
    <row r="19" spans="1:8" ht="15" thickBot="1" x14ac:dyDescent="0.35">
      <c r="A19" s="38" t="s">
        <v>463</v>
      </c>
      <c r="B19" s="39">
        <v>145.75</v>
      </c>
      <c r="C19" s="39">
        <v>5.64</v>
      </c>
      <c r="D19" s="39">
        <v>5.88</v>
      </c>
      <c r="E19" s="39">
        <v>7.11</v>
      </c>
      <c r="F19" s="39">
        <v>18.739999999999998</v>
      </c>
      <c r="G19" s="39">
        <v>52.39</v>
      </c>
      <c r="H19" s="39">
        <v>78.23</v>
      </c>
    </row>
    <row r="20" spans="1:8" ht="15" thickBot="1" x14ac:dyDescent="0.35">
      <c r="A20" s="36" t="s">
        <v>464</v>
      </c>
      <c r="B20" s="37">
        <v>83.25</v>
      </c>
      <c r="C20" s="37">
        <v>0.45</v>
      </c>
      <c r="D20" s="37">
        <v>13.55</v>
      </c>
      <c r="E20" s="37">
        <v>4.0599999999999996</v>
      </c>
      <c r="F20" s="37">
        <v>1.5</v>
      </c>
      <c r="G20" s="37">
        <v>70.5</v>
      </c>
      <c r="H20" s="37">
        <v>76.06</v>
      </c>
    </row>
    <row r="21" spans="1:8" ht="15" thickBot="1" x14ac:dyDescent="0.35">
      <c r="A21" s="38" t="s">
        <v>465</v>
      </c>
      <c r="B21" s="39">
        <v>278.39999999999998</v>
      </c>
      <c r="C21" s="39">
        <v>0.96</v>
      </c>
      <c r="D21" s="39">
        <v>8.0399999999999991</v>
      </c>
      <c r="E21" s="39">
        <v>13.58</v>
      </c>
      <c r="F21" s="39">
        <v>3.19</v>
      </c>
      <c r="G21" s="39">
        <v>57.48</v>
      </c>
      <c r="H21" s="39">
        <v>74.25</v>
      </c>
    </row>
    <row r="22" spans="1:8" ht="15" thickBot="1" x14ac:dyDescent="0.35">
      <c r="A22" s="36" t="s">
        <v>466</v>
      </c>
      <c r="B22" s="37">
        <v>79.25</v>
      </c>
      <c r="C22" s="37">
        <v>6.13</v>
      </c>
      <c r="D22" s="37">
        <v>3.37</v>
      </c>
      <c r="E22" s="37">
        <v>3.87</v>
      </c>
      <c r="F22" s="37">
        <v>20.350000000000001</v>
      </c>
      <c r="G22" s="37">
        <v>46.46</v>
      </c>
      <c r="H22" s="37">
        <v>70.67</v>
      </c>
    </row>
    <row r="23" spans="1:8" ht="15" thickBot="1" x14ac:dyDescent="0.35">
      <c r="A23" s="38" t="s">
        <v>467</v>
      </c>
      <c r="B23" s="39">
        <v>83.4</v>
      </c>
      <c r="C23" s="39">
        <v>0.2</v>
      </c>
      <c r="D23" s="39">
        <v>7.42</v>
      </c>
      <c r="E23" s="39">
        <v>4.07</v>
      </c>
      <c r="F23" s="39">
        <v>0.66</v>
      </c>
      <c r="G23" s="39">
        <v>56.03</v>
      </c>
      <c r="H23" s="39">
        <v>60.76</v>
      </c>
    </row>
    <row r="24" spans="1:8" ht="15" thickBot="1" x14ac:dyDescent="0.35">
      <c r="A24" s="36" t="s">
        <v>468</v>
      </c>
      <c r="B24" s="37">
        <v>142</v>
      </c>
      <c r="C24" s="37">
        <v>0.53</v>
      </c>
      <c r="D24" s="37">
        <v>5.33</v>
      </c>
      <c r="E24" s="37">
        <v>6.93</v>
      </c>
      <c r="F24" s="37">
        <v>1.74</v>
      </c>
      <c r="G24" s="37">
        <v>51.08</v>
      </c>
      <c r="H24" s="37">
        <v>59.75</v>
      </c>
    </row>
    <row r="25" spans="1:8" ht="15" thickBot="1" x14ac:dyDescent="0.35">
      <c r="A25" s="38" t="s">
        <v>469</v>
      </c>
      <c r="B25" s="39">
        <v>469.8</v>
      </c>
      <c r="C25" s="39">
        <v>4.68</v>
      </c>
      <c r="D25" s="39">
        <v>-8.27</v>
      </c>
      <c r="E25" s="39">
        <v>22.92</v>
      </c>
      <c r="F25" s="39">
        <v>15.55</v>
      </c>
      <c r="G25" s="39">
        <v>18.97</v>
      </c>
      <c r="H25" s="39">
        <v>57.44</v>
      </c>
    </row>
    <row r="26" spans="1:8" ht="15" thickBot="1" x14ac:dyDescent="0.35">
      <c r="A26" s="36" t="s">
        <v>470</v>
      </c>
      <c r="B26" s="37">
        <v>399.75</v>
      </c>
      <c r="C26" s="37">
        <v>5.5</v>
      </c>
      <c r="D26" s="37">
        <v>-8.44</v>
      </c>
      <c r="E26" s="37">
        <v>19.5</v>
      </c>
      <c r="F26" s="37">
        <v>18.27</v>
      </c>
      <c r="G26" s="37">
        <v>18.579999999999998</v>
      </c>
      <c r="H26" s="37">
        <v>56.35</v>
      </c>
    </row>
    <row r="27" spans="1:8" ht="15" thickBot="1" x14ac:dyDescent="0.35">
      <c r="A27" s="38" t="s">
        <v>471</v>
      </c>
      <c r="B27" s="39">
        <v>163</v>
      </c>
      <c r="C27" s="39">
        <v>1.68</v>
      </c>
      <c r="D27" s="39">
        <v>0.73</v>
      </c>
      <c r="E27" s="39">
        <v>7.95</v>
      </c>
      <c r="F27" s="39">
        <v>5.58</v>
      </c>
      <c r="G27" s="39">
        <v>40.229999999999997</v>
      </c>
      <c r="H27" s="39">
        <v>53.76</v>
      </c>
    </row>
    <row r="28" spans="1:8" ht="15" thickBot="1" x14ac:dyDescent="0.35">
      <c r="A28" s="36" t="s">
        <v>106</v>
      </c>
      <c r="B28" s="37">
        <v>109</v>
      </c>
      <c r="C28" s="37">
        <v>0.75</v>
      </c>
      <c r="D28" s="37">
        <v>2.16</v>
      </c>
      <c r="E28" s="37">
        <v>5.32</v>
      </c>
      <c r="F28" s="37">
        <v>2.4900000000000002</v>
      </c>
      <c r="G28" s="37">
        <v>43.59</v>
      </c>
      <c r="H28" s="37">
        <v>51.4</v>
      </c>
    </row>
    <row r="29" spans="1:8" ht="15" thickBot="1" x14ac:dyDescent="0.35">
      <c r="A29" s="38" t="s">
        <v>472</v>
      </c>
      <c r="B29" s="39">
        <v>198.75</v>
      </c>
      <c r="C29" s="39">
        <v>2.2799999999999998</v>
      </c>
      <c r="D29" s="39">
        <v>-2.11</v>
      </c>
      <c r="E29" s="39">
        <v>9.6999999999999993</v>
      </c>
      <c r="F29" s="39">
        <v>7.57</v>
      </c>
      <c r="G29" s="39">
        <v>33.520000000000003</v>
      </c>
      <c r="H29" s="39">
        <v>50.79</v>
      </c>
    </row>
    <row r="30" spans="1:8" ht="15" thickBot="1" x14ac:dyDescent="0.35">
      <c r="A30" s="36" t="s">
        <v>473</v>
      </c>
      <c r="B30" s="37">
        <v>203.8</v>
      </c>
      <c r="C30" s="37">
        <v>1.52</v>
      </c>
      <c r="D30" s="37">
        <v>-1.54</v>
      </c>
      <c r="E30" s="37">
        <v>9.94</v>
      </c>
      <c r="F30" s="37">
        <v>5.05</v>
      </c>
      <c r="G30" s="37">
        <v>34.86</v>
      </c>
      <c r="H30" s="37">
        <v>49.85</v>
      </c>
    </row>
    <row r="31" spans="1:8" ht="15" thickBot="1" x14ac:dyDescent="0.35">
      <c r="A31" s="38" t="s">
        <v>474</v>
      </c>
      <c r="B31" s="39">
        <v>44</v>
      </c>
      <c r="C31" s="39">
        <v>1.38</v>
      </c>
      <c r="D31" s="39">
        <v>0.52</v>
      </c>
      <c r="E31" s="39">
        <v>2.15</v>
      </c>
      <c r="F31" s="39">
        <v>4.58</v>
      </c>
      <c r="G31" s="39">
        <v>39.72</v>
      </c>
      <c r="H31" s="39">
        <v>46.45</v>
      </c>
    </row>
    <row r="32" spans="1:8" ht="15" thickBot="1" x14ac:dyDescent="0.35">
      <c r="A32" s="36" t="s">
        <v>475</v>
      </c>
      <c r="B32" s="37">
        <v>180</v>
      </c>
      <c r="C32" s="37">
        <v>1.05</v>
      </c>
      <c r="D32" s="37">
        <v>-2.87</v>
      </c>
      <c r="E32" s="37">
        <v>8.7799999999999994</v>
      </c>
      <c r="F32" s="37">
        <v>3.49</v>
      </c>
      <c r="G32" s="37">
        <v>31.73</v>
      </c>
      <c r="H32" s="37">
        <v>43.99</v>
      </c>
    </row>
    <row r="33" spans="1:8" ht="15" thickBot="1" x14ac:dyDescent="0.35">
      <c r="A33" s="38" t="s">
        <v>476</v>
      </c>
      <c r="B33" s="39">
        <v>143.19999999999999</v>
      </c>
      <c r="C33" s="39">
        <v>0.28000000000000003</v>
      </c>
      <c r="D33" s="39">
        <v>-1.31</v>
      </c>
      <c r="E33" s="39">
        <v>6.99</v>
      </c>
      <c r="F33" s="39">
        <v>0.93</v>
      </c>
      <c r="G33" s="39">
        <v>35.409999999999997</v>
      </c>
      <c r="H33" s="39">
        <v>43.32</v>
      </c>
    </row>
    <row r="34" spans="1:8" ht="15" thickBot="1" x14ac:dyDescent="0.35">
      <c r="A34" s="36" t="s">
        <v>477</v>
      </c>
      <c r="B34" s="37">
        <v>250.6</v>
      </c>
      <c r="C34" s="37">
        <v>0.63</v>
      </c>
      <c r="D34" s="37">
        <v>-4.24</v>
      </c>
      <c r="E34" s="37">
        <v>12.22</v>
      </c>
      <c r="F34" s="37">
        <v>2.08</v>
      </c>
      <c r="G34" s="37">
        <v>28.49</v>
      </c>
      <c r="H34" s="37">
        <v>42.8</v>
      </c>
    </row>
    <row r="35" spans="1:8" ht="15" thickBot="1" x14ac:dyDescent="0.35">
      <c r="A35" s="38" t="s">
        <v>478</v>
      </c>
      <c r="B35" s="39">
        <v>138.6</v>
      </c>
      <c r="C35" s="39">
        <v>1.1000000000000001</v>
      </c>
      <c r="D35" s="39">
        <v>-2.71</v>
      </c>
      <c r="E35" s="39">
        <v>6.76</v>
      </c>
      <c r="F35" s="39">
        <v>3.65</v>
      </c>
      <c r="G35" s="39">
        <v>32.090000000000003</v>
      </c>
      <c r="H35" s="39">
        <v>42.51</v>
      </c>
    </row>
    <row r="36" spans="1:8" ht="15" thickBot="1" x14ac:dyDescent="0.35">
      <c r="A36" s="36" t="s">
        <v>100</v>
      </c>
      <c r="B36" s="37">
        <v>93.67</v>
      </c>
      <c r="C36" s="37">
        <v>1.88</v>
      </c>
      <c r="D36" s="37">
        <v>-3.17</v>
      </c>
      <c r="E36" s="37">
        <v>4.57</v>
      </c>
      <c r="F36" s="37">
        <v>6.23</v>
      </c>
      <c r="G36" s="37">
        <v>31</v>
      </c>
      <c r="H36" s="37">
        <v>41.8</v>
      </c>
    </row>
    <row r="37" spans="1:8" ht="15" thickBot="1" x14ac:dyDescent="0.35">
      <c r="A37" s="38" t="s">
        <v>479</v>
      </c>
      <c r="B37" s="39">
        <v>99.6</v>
      </c>
      <c r="C37" s="39">
        <v>7.4</v>
      </c>
      <c r="D37" s="39">
        <v>-11.94</v>
      </c>
      <c r="E37" s="39">
        <v>4.8600000000000003</v>
      </c>
      <c r="F37" s="39">
        <v>24.58</v>
      </c>
      <c r="G37" s="39">
        <v>10.32</v>
      </c>
      <c r="H37" s="39">
        <v>39.76</v>
      </c>
    </row>
    <row r="38" spans="1:8" ht="15" thickBot="1" x14ac:dyDescent="0.35">
      <c r="A38" s="36" t="s">
        <v>480</v>
      </c>
      <c r="B38" s="37">
        <v>265.2</v>
      </c>
      <c r="C38" s="37">
        <v>0.26</v>
      </c>
      <c r="D38" s="37">
        <v>-6.03</v>
      </c>
      <c r="E38" s="37">
        <v>12.94</v>
      </c>
      <c r="F38" s="37">
        <v>0.86</v>
      </c>
      <c r="G38" s="37">
        <v>24.26</v>
      </c>
      <c r="H38" s="37">
        <v>38.06</v>
      </c>
    </row>
    <row r="39" spans="1:8" ht="15" thickBot="1" x14ac:dyDescent="0.35">
      <c r="A39" s="38" t="s">
        <v>481</v>
      </c>
      <c r="B39" s="39">
        <v>79.599999999999994</v>
      </c>
      <c r="C39" s="39">
        <v>0.9</v>
      </c>
      <c r="D39" s="39">
        <v>-4.41</v>
      </c>
      <c r="E39" s="39">
        <v>3.88</v>
      </c>
      <c r="F39" s="39">
        <v>2.99</v>
      </c>
      <c r="G39" s="39">
        <v>28.1</v>
      </c>
      <c r="H39" s="39">
        <v>34.97</v>
      </c>
    </row>
    <row r="40" spans="1:8" ht="15" thickBot="1" x14ac:dyDescent="0.35">
      <c r="A40" s="36" t="s">
        <v>482</v>
      </c>
      <c r="B40" s="37">
        <v>62.25</v>
      </c>
      <c r="C40" s="37">
        <v>0.76</v>
      </c>
      <c r="D40" s="37">
        <v>-5.66</v>
      </c>
      <c r="E40" s="37">
        <v>3.04</v>
      </c>
      <c r="F40" s="37">
        <v>2.52</v>
      </c>
      <c r="G40" s="37">
        <v>25.14</v>
      </c>
      <c r="H40" s="37">
        <v>30.7</v>
      </c>
    </row>
    <row r="41" spans="1:8" ht="15" thickBot="1" x14ac:dyDescent="0.35">
      <c r="A41" s="38" t="s">
        <v>493</v>
      </c>
      <c r="B41" s="39">
        <v>30.33</v>
      </c>
      <c r="C41" s="39">
        <v>1</v>
      </c>
      <c r="D41" s="39">
        <v>-6.2</v>
      </c>
      <c r="E41" s="39">
        <v>1.48</v>
      </c>
      <c r="F41" s="39">
        <v>3.32</v>
      </c>
      <c r="G41" s="39">
        <v>23.86</v>
      </c>
      <c r="H41" s="39">
        <v>28.66</v>
      </c>
    </row>
    <row r="42" spans="1:8" ht="15" thickBot="1" x14ac:dyDescent="0.35">
      <c r="A42" s="36" t="s">
        <v>483</v>
      </c>
      <c r="B42" s="37">
        <v>237.67</v>
      </c>
      <c r="C42" s="37">
        <v>0.36</v>
      </c>
      <c r="D42" s="37">
        <v>-12.44</v>
      </c>
      <c r="E42" s="37">
        <v>11.59</v>
      </c>
      <c r="F42" s="37">
        <v>1.2</v>
      </c>
      <c r="G42" s="37">
        <v>9.1199999999999992</v>
      </c>
      <c r="H42" s="37">
        <v>21.9</v>
      </c>
    </row>
    <row r="43" spans="1:8" ht="15" thickBot="1" x14ac:dyDescent="0.35">
      <c r="A43" s="38" t="s">
        <v>484</v>
      </c>
      <c r="B43" s="39">
        <v>20.2</v>
      </c>
      <c r="C43" s="39">
        <v>0.38</v>
      </c>
      <c r="D43" s="39">
        <v>-8.23</v>
      </c>
      <c r="E43" s="39">
        <v>0.99</v>
      </c>
      <c r="F43" s="39">
        <v>1.26</v>
      </c>
      <c r="G43" s="39">
        <v>19.059999999999999</v>
      </c>
      <c r="H43" s="39">
        <v>21.31</v>
      </c>
    </row>
    <row r="44" spans="1:8" ht="15" thickBot="1" x14ac:dyDescent="0.35">
      <c r="A44" s="36" t="s">
        <v>485</v>
      </c>
      <c r="B44" s="37">
        <v>92</v>
      </c>
      <c r="C44" s="37">
        <v>4.87</v>
      </c>
      <c r="D44" s="37">
        <v>-16.3</v>
      </c>
      <c r="E44" s="37">
        <v>4.49</v>
      </c>
      <c r="F44" s="37">
        <v>16.18</v>
      </c>
      <c r="G44" s="37">
        <v>0</v>
      </c>
      <c r="H44" s="37">
        <v>20.67</v>
      </c>
    </row>
    <row r="45" spans="1:8" ht="15" thickBot="1" x14ac:dyDescent="0.35">
      <c r="A45" s="38" t="s">
        <v>486</v>
      </c>
      <c r="B45" s="39">
        <v>33</v>
      </c>
      <c r="C45" s="39">
        <v>1.8</v>
      </c>
      <c r="D45" s="39">
        <v>-10.83</v>
      </c>
      <c r="E45" s="39">
        <v>1.61</v>
      </c>
      <c r="F45" s="39">
        <v>5.98</v>
      </c>
      <c r="G45" s="39">
        <v>12.93</v>
      </c>
      <c r="H45" s="39">
        <v>20.52</v>
      </c>
    </row>
    <row r="46" spans="1:8" ht="15" thickBot="1" x14ac:dyDescent="0.35">
      <c r="A46" s="36" t="s">
        <v>487</v>
      </c>
      <c r="B46" s="37">
        <v>11</v>
      </c>
      <c r="C46" s="37">
        <v>0.63</v>
      </c>
      <c r="D46" s="37">
        <v>-8.92</v>
      </c>
      <c r="E46" s="37">
        <v>0.54</v>
      </c>
      <c r="F46" s="37">
        <v>2.1</v>
      </c>
      <c r="G46" s="37">
        <v>17.440000000000001</v>
      </c>
      <c r="H46" s="37">
        <v>20.079999999999998</v>
      </c>
    </row>
    <row r="47" spans="1:8" ht="15" thickBot="1" x14ac:dyDescent="0.35">
      <c r="A47" s="38" t="s">
        <v>488</v>
      </c>
      <c r="B47" s="39">
        <v>156.19999999999999</v>
      </c>
      <c r="C47" s="39">
        <v>0.9</v>
      </c>
      <c r="D47" s="39">
        <v>-12.49</v>
      </c>
      <c r="E47" s="39">
        <v>7.62</v>
      </c>
      <c r="F47" s="39">
        <v>2.99</v>
      </c>
      <c r="G47" s="39">
        <v>9</v>
      </c>
      <c r="H47" s="39">
        <v>19.61</v>
      </c>
    </row>
    <row r="48" spans="1:8" ht="15" thickBot="1" x14ac:dyDescent="0.35">
      <c r="A48" s="36" t="s">
        <v>489</v>
      </c>
      <c r="B48" s="37">
        <v>9</v>
      </c>
      <c r="C48" s="37">
        <v>1</v>
      </c>
      <c r="D48" s="37">
        <v>-15.8</v>
      </c>
      <c r="E48" s="37">
        <v>0.44</v>
      </c>
      <c r="F48" s="37">
        <v>3.32</v>
      </c>
      <c r="G48" s="37">
        <v>1.18</v>
      </c>
      <c r="H48" s="37">
        <v>4.95</v>
      </c>
    </row>
    <row r="49" spans="1:8" x14ac:dyDescent="0.3">
      <c r="A49" s="169" t="s">
        <v>490</v>
      </c>
      <c r="B49" s="170">
        <v>17111.400000000001</v>
      </c>
      <c r="C49" s="170">
        <v>1.6</v>
      </c>
      <c r="D49" s="170">
        <v>0.45</v>
      </c>
      <c r="E49" s="171"/>
      <c r="F49" s="170">
        <v>5.32</v>
      </c>
      <c r="G49" s="171"/>
      <c r="H49" s="171"/>
    </row>
  </sheetData>
  <mergeCells count="3">
    <mergeCell ref="A1:B1"/>
    <mergeCell ref="K5:K9"/>
    <mergeCell ref="K10:K14"/>
  </mergeCells>
  <hyperlinks>
    <hyperlink ref="D2" location="'Table of Contents'!A1" display="Back to Table of Contents"/>
    <hyperlink ref="D1" location="'Table des matières'!A1" display="Retour à la table des matières"/>
  </hyperlinks>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 sqref="F1"/>
    </sheetView>
  </sheetViews>
  <sheetFormatPr defaultRowHeight="14.4" x14ac:dyDescent="0.3"/>
  <cols>
    <col min="1" max="1" width="28.6640625" customWidth="1"/>
    <col min="2" max="2" width="23.33203125" customWidth="1"/>
    <col min="4" max="4" width="18.33203125" customWidth="1"/>
  </cols>
  <sheetData>
    <row r="1" spans="1:6" ht="52.5" customHeight="1" x14ac:dyDescent="0.3">
      <c r="A1" s="237" t="s">
        <v>696</v>
      </c>
      <c r="B1" s="237"/>
      <c r="C1" s="237"/>
      <c r="D1" s="237"/>
      <c r="F1" s="18" t="s">
        <v>114</v>
      </c>
    </row>
    <row r="2" spans="1:6" x14ac:dyDescent="0.3">
      <c r="A2" s="19" t="s">
        <v>95</v>
      </c>
    </row>
    <row r="3" spans="1:6" x14ac:dyDescent="0.3">
      <c r="A3" s="19" t="s">
        <v>138</v>
      </c>
    </row>
    <row r="4" spans="1:6" x14ac:dyDescent="0.3">
      <c r="A4" s="19" t="s">
        <v>96</v>
      </c>
    </row>
    <row r="5" spans="1:6" x14ac:dyDescent="0.3">
      <c r="A5" s="19" t="s">
        <v>139</v>
      </c>
    </row>
    <row r="6" spans="1:6" x14ac:dyDescent="0.3">
      <c r="A6" s="19" t="s">
        <v>140</v>
      </c>
    </row>
    <row r="7" spans="1:6" x14ac:dyDescent="0.3">
      <c r="A7" s="19" t="s">
        <v>141</v>
      </c>
    </row>
    <row r="8" spans="1:6" x14ac:dyDescent="0.3">
      <c r="A8" s="19" t="s">
        <v>97</v>
      </c>
    </row>
    <row r="9" spans="1:6" x14ac:dyDescent="0.3">
      <c r="A9" s="19" t="s">
        <v>142</v>
      </c>
    </row>
    <row r="10" spans="1:6" x14ac:dyDescent="0.3">
      <c r="A10" s="19" t="s">
        <v>143</v>
      </c>
    </row>
    <row r="11" spans="1:6" x14ac:dyDescent="0.3">
      <c r="A11" s="19" t="s">
        <v>98</v>
      </c>
    </row>
    <row r="14" spans="1:6" x14ac:dyDescent="0.3">
      <c r="A14" s="238" t="s">
        <v>137</v>
      </c>
      <c r="B14" s="238"/>
    </row>
    <row r="15" spans="1:6" x14ac:dyDescent="0.3">
      <c r="A15" s="238"/>
      <c r="B15" s="238"/>
    </row>
    <row r="16" spans="1:6" x14ac:dyDescent="0.3">
      <c r="A16" s="238"/>
      <c r="B16" s="238"/>
    </row>
    <row r="17" spans="1:2" x14ac:dyDescent="0.3">
      <c r="A17" s="238"/>
      <c r="B17" s="238"/>
    </row>
  </sheetData>
  <mergeCells count="2">
    <mergeCell ref="A14:B17"/>
    <mergeCell ref="A1:D1"/>
  </mergeCells>
  <hyperlinks>
    <hyperlink ref="A2" location="'Alberta - E1'!A1" display="Alberta"/>
    <hyperlink ref="A3" location="'British Columbia - E1'!A1" display="British-Columbia"/>
    <hyperlink ref="A4" location="'Manitoba - E1'!A1" display="Manitoba"/>
    <hyperlink ref="A5" location="'New Brunswick - E1'!A1" display="New Brunswick"/>
    <hyperlink ref="A6" location="'Newfoundland - E1'!A1" display="Newfoundland"/>
    <hyperlink ref="A7" location="'Nova Scotia - E1'!A1" display="Nova Scotia"/>
    <hyperlink ref="A8" location="'Ontario - E1'!A1" display="Ontario"/>
    <hyperlink ref="A9" location="'Prince Edward Island - E1'!A1" display="Prince Edward Island"/>
    <hyperlink ref="A10" location="'Quebec - E1'!A1" display="Quebec"/>
    <hyperlink ref="A11" location="'Saskatchewan - E1'!A1" display="Saskatchewan"/>
    <hyperlink ref="F1" location="'Table des matières'!A1" display="Retour à la table des matière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A3" sqref="A3"/>
    </sheetView>
  </sheetViews>
  <sheetFormatPr defaultRowHeight="14.4" x14ac:dyDescent="0.3"/>
  <cols>
    <col min="1" max="1" width="25.5546875" style="1" customWidth="1"/>
    <col min="2" max="2" width="16.6640625" customWidth="1"/>
    <col min="13" max="13" width="9.109375" customWidth="1"/>
  </cols>
  <sheetData>
    <row r="1" spans="1:13" ht="75" customHeight="1" x14ac:dyDescent="0.3">
      <c r="A1" s="237" t="s">
        <v>697</v>
      </c>
      <c r="B1" s="237"/>
      <c r="C1" s="237"/>
      <c r="D1" s="237"/>
      <c r="E1" s="237"/>
      <c r="G1" s="18" t="s">
        <v>114</v>
      </c>
      <c r="M1" s="232"/>
    </row>
    <row r="3" spans="1:13" ht="28.8" x14ac:dyDescent="0.3">
      <c r="A3" s="18" t="s">
        <v>253</v>
      </c>
      <c r="C3" s="238" t="s">
        <v>137</v>
      </c>
      <c r="D3" s="238"/>
      <c r="E3" s="238"/>
    </row>
    <row r="4" spans="1:13" x14ac:dyDescent="0.3">
      <c r="A4" s="18" t="s">
        <v>241</v>
      </c>
      <c r="C4" s="238"/>
      <c r="D4" s="238"/>
      <c r="E4" s="238"/>
    </row>
    <row r="5" spans="1:13" x14ac:dyDescent="0.3">
      <c r="A5" s="18" t="s">
        <v>254</v>
      </c>
      <c r="C5" s="238"/>
      <c r="D5" s="238"/>
      <c r="E5" s="238"/>
    </row>
    <row r="6" spans="1:13" ht="28.8" x14ac:dyDescent="0.3">
      <c r="A6" s="18" t="s">
        <v>255</v>
      </c>
      <c r="C6" s="238"/>
      <c r="D6" s="238"/>
      <c r="E6" s="238"/>
    </row>
    <row r="7" spans="1:13" x14ac:dyDescent="0.3">
      <c r="A7" s="18" t="s">
        <v>242</v>
      </c>
    </row>
    <row r="8" spans="1:13" x14ac:dyDescent="0.3">
      <c r="A8" s="18" t="s">
        <v>256</v>
      </c>
    </row>
    <row r="9" spans="1:13" ht="28.8" x14ac:dyDescent="0.3">
      <c r="A9" s="18" t="s">
        <v>257</v>
      </c>
    </row>
    <row r="10" spans="1:13" ht="28.8" x14ac:dyDescent="0.3">
      <c r="A10" s="18" t="s">
        <v>258</v>
      </c>
    </row>
    <row r="11" spans="1:13" ht="28.8" x14ac:dyDescent="0.3">
      <c r="A11" s="18" t="s">
        <v>259</v>
      </c>
    </row>
    <row r="12" spans="1:13" ht="28.8" x14ac:dyDescent="0.3">
      <c r="A12" s="18" t="s">
        <v>260</v>
      </c>
    </row>
    <row r="13" spans="1:13" x14ac:dyDescent="0.3">
      <c r="A13" s="18" t="s">
        <v>243</v>
      </c>
    </row>
    <row r="14" spans="1:13" x14ac:dyDescent="0.3">
      <c r="A14" s="18" t="s">
        <v>263</v>
      </c>
    </row>
    <row r="15" spans="1:13" ht="28.8" x14ac:dyDescent="0.3">
      <c r="A15" s="18" t="s">
        <v>264</v>
      </c>
    </row>
    <row r="16" spans="1:13" ht="28.8" x14ac:dyDescent="0.3">
      <c r="A16" s="18" t="s">
        <v>265</v>
      </c>
    </row>
    <row r="17" spans="1:1" x14ac:dyDescent="0.3">
      <c r="A17" s="18" t="s">
        <v>266</v>
      </c>
    </row>
    <row r="18" spans="1:1" x14ac:dyDescent="0.3">
      <c r="A18" s="18" t="s">
        <v>267</v>
      </c>
    </row>
    <row r="19" spans="1:1" ht="28.8" x14ac:dyDescent="0.3">
      <c r="A19" s="18" t="s">
        <v>268</v>
      </c>
    </row>
    <row r="20" spans="1:1" ht="28.8" x14ac:dyDescent="0.3">
      <c r="A20" s="18" t="s">
        <v>269</v>
      </c>
    </row>
    <row r="21" spans="1:1" x14ac:dyDescent="0.3">
      <c r="A21" s="18" t="s">
        <v>270</v>
      </c>
    </row>
    <row r="22" spans="1:1" x14ac:dyDescent="0.3">
      <c r="A22" s="18" t="s">
        <v>271</v>
      </c>
    </row>
  </sheetData>
  <mergeCells count="2">
    <mergeCell ref="A1:E1"/>
    <mergeCell ref="C3:E6"/>
  </mergeCells>
  <hyperlinks>
    <hyperlink ref="A3" location="'Agriculture - E2'!A1" display="Agriculture, Fisheries &amp; Forestry"/>
    <hyperlink ref="A4" location="'Biology - E2'!A1" display="Biology"/>
    <hyperlink ref="A5" location="'Biomedical - E2'!A1" display="Biomedical Research"/>
    <hyperlink ref="A6" location="'Built Environment - E2'!A1" display="Built Environment &amp; Design"/>
    <hyperlink ref="A7" location="'Chemistry - E2'!A1" display="Chemistry"/>
    <hyperlink ref="A8" location="'Clinical Medicine - E2'!A1" display="Clinical Medicine"/>
    <hyperlink ref="A9" location="'Communications - E2'!A1" display="Communication &amp; Textual Studies"/>
    <hyperlink ref="A10" location="'Earth - E2'!A1" display="Earth &amp; Environmental Sciences"/>
    <hyperlink ref="A11" location="'Economics - E2'!A1" display="Economic &amp; Business"/>
    <hyperlink ref="A12" location="'Enabling - E2'!A1" display="Enabling &amp; Strategic Technologies"/>
    <hyperlink ref="A13" location="'Engineering - E2'!A1" display="Engineering"/>
    <hyperlink ref="A14" location="'Historical - E2'!A1" display="Historical Studies"/>
    <hyperlink ref="A15" location="'ICT - E2'!A1" display="Information &amp; Communication Technologies"/>
    <hyperlink ref="A16" location="'Mathematics - E2'!A1" display="Mathematics &amp; Statistics"/>
    <hyperlink ref="A17" location="'Philosophy - E2'!A1" display="Philosophy &amp; Theology"/>
    <hyperlink ref="A18" location="'Physics - E2'!A1" display="Physics &amp; Astronomy"/>
    <hyperlink ref="A19" location="'Psychology - E2'!A1" display="Psychology &amp; Cognitive Sciences"/>
    <hyperlink ref="A20" location="'Public Health - E2'!A1" display="Public Health &amp; Health Services"/>
    <hyperlink ref="A21" location="'Social Sciences - E2'!A1" display="Social Sciences"/>
    <hyperlink ref="A22" location="'Visual - E2'!A1" display="Visual &amp; Performing Arts"/>
    <hyperlink ref="G1" location="'Table des matières'!A1" display="Retour à la table des matière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
  <sheetViews>
    <sheetView workbookViewId="0">
      <selection activeCell="J1" sqref="J1"/>
    </sheetView>
  </sheetViews>
  <sheetFormatPr defaultRowHeight="14.4" x14ac:dyDescent="0.3"/>
  <cols>
    <col min="3" max="3" width="10.6640625" customWidth="1"/>
  </cols>
  <sheetData>
    <row r="1" spans="2:10" ht="43.2" x14ac:dyDescent="0.3">
      <c r="B1" s="256" t="s">
        <v>95</v>
      </c>
      <c r="C1" s="257"/>
      <c r="D1" s="257"/>
      <c r="E1" s="257"/>
      <c r="F1" s="257"/>
      <c r="J1" s="18" t="s">
        <v>115</v>
      </c>
    </row>
    <row r="26" spans="3:7" ht="15" customHeight="1" x14ac:dyDescent="0.3">
      <c r="C26" s="238" t="s">
        <v>137</v>
      </c>
      <c r="D26" s="238"/>
      <c r="E26" s="238"/>
      <c r="F26" s="238"/>
      <c r="G26" s="238"/>
    </row>
    <row r="27" spans="3:7" x14ac:dyDescent="0.3">
      <c r="C27" s="238"/>
      <c r="D27" s="238"/>
      <c r="E27" s="238"/>
      <c r="F27" s="238"/>
      <c r="G27" s="238"/>
    </row>
    <row r="28" spans="3:7" x14ac:dyDescent="0.3">
      <c r="C28" s="238"/>
      <c r="D28" s="238"/>
      <c r="E28" s="238"/>
      <c r="F28" s="238"/>
      <c r="G28" s="238"/>
    </row>
    <row r="29" spans="3:7" x14ac:dyDescent="0.3">
      <c r="C29" s="238"/>
      <c r="D29" s="238"/>
      <c r="E29" s="238"/>
      <c r="F29" s="238"/>
      <c r="G29" s="238"/>
    </row>
  </sheetData>
  <mergeCells count="2">
    <mergeCell ref="C26:G29"/>
    <mergeCell ref="B1:F1"/>
  </mergeCells>
  <hyperlinks>
    <hyperlink ref="J1" location="'Figure E.1'!A1" display="Back to Figure E1"/>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7"/>
  <sheetViews>
    <sheetView workbookViewId="0">
      <selection activeCell="M26" sqref="M26"/>
    </sheetView>
  </sheetViews>
  <sheetFormatPr defaultRowHeight="14.4" x14ac:dyDescent="0.3"/>
  <sheetData>
    <row r="1" spans="2:11" ht="43.2" x14ac:dyDescent="0.3">
      <c r="B1" s="256" t="s">
        <v>138</v>
      </c>
      <c r="C1" s="256"/>
      <c r="D1" s="256"/>
      <c r="E1" s="256"/>
      <c r="F1" s="256"/>
      <c r="K1" s="18" t="s">
        <v>115</v>
      </c>
    </row>
    <row r="24" spans="3:7" x14ac:dyDescent="0.3">
      <c r="C24" s="238" t="s">
        <v>137</v>
      </c>
      <c r="D24" s="238"/>
      <c r="E24" s="238"/>
      <c r="F24" s="238"/>
      <c r="G24" s="238"/>
    </row>
    <row r="25" spans="3:7" x14ac:dyDescent="0.3">
      <c r="C25" s="238"/>
      <c r="D25" s="238"/>
      <c r="E25" s="238"/>
      <c r="F25" s="238"/>
      <c r="G25" s="238"/>
    </row>
    <row r="26" spans="3:7" x14ac:dyDescent="0.3">
      <c r="C26" s="238"/>
      <c r="D26" s="238"/>
      <c r="E26" s="238"/>
      <c r="F26" s="238"/>
      <c r="G26" s="238"/>
    </row>
    <row r="27" spans="3:7" x14ac:dyDescent="0.3">
      <c r="C27" s="238"/>
      <c r="D27" s="238"/>
      <c r="E27" s="238"/>
      <c r="F27" s="238"/>
      <c r="G27" s="238"/>
    </row>
  </sheetData>
  <mergeCells count="2">
    <mergeCell ref="C24:G27"/>
    <mergeCell ref="B1:F1"/>
  </mergeCells>
  <hyperlinks>
    <hyperlink ref="K1" location="'Figure E.1'!A1" display="Back to Figure E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activeCell="D1" sqref="D1"/>
    </sheetView>
  </sheetViews>
  <sheetFormatPr defaultRowHeight="14.4" x14ac:dyDescent="0.3"/>
  <cols>
    <col min="1" max="1" width="25.33203125" customWidth="1"/>
    <col min="2" max="2" width="22.44140625" customWidth="1"/>
    <col min="3" max="3" width="52.6640625" customWidth="1"/>
    <col min="4" max="4" width="25.109375" customWidth="1"/>
    <col min="5" max="5" width="17" customWidth="1"/>
  </cols>
  <sheetData>
    <row r="1" spans="1:5" ht="43.2" customHeight="1" x14ac:dyDescent="0.3">
      <c r="A1" s="240" t="s">
        <v>661</v>
      </c>
      <c r="B1" s="240"/>
      <c r="C1" s="240"/>
      <c r="D1" s="18" t="s">
        <v>114</v>
      </c>
    </row>
    <row r="3" spans="1:5" ht="29.4" thickBot="1" x14ac:dyDescent="0.35">
      <c r="A3" s="43" t="s">
        <v>113</v>
      </c>
      <c r="B3" s="178" t="s">
        <v>637</v>
      </c>
      <c r="C3" s="1" t="s">
        <v>662</v>
      </c>
      <c r="D3" s="238" t="s">
        <v>239</v>
      </c>
      <c r="E3" s="238"/>
    </row>
    <row r="4" spans="1:5" ht="15" thickBot="1" x14ac:dyDescent="0.35">
      <c r="A4" s="7" t="s">
        <v>157</v>
      </c>
      <c r="B4" s="71" t="s">
        <v>119</v>
      </c>
      <c r="D4" s="238"/>
      <c r="E4" s="238"/>
    </row>
    <row r="5" spans="1:5" ht="15" thickBot="1" x14ac:dyDescent="0.35">
      <c r="A5" s="5" t="s">
        <v>158</v>
      </c>
      <c r="B5" s="72" t="s">
        <v>120</v>
      </c>
      <c r="D5" s="238"/>
      <c r="E5" s="238"/>
    </row>
    <row r="6" spans="1:5" ht="15" thickBot="1" x14ac:dyDescent="0.35">
      <c r="A6" s="7" t="s">
        <v>156</v>
      </c>
      <c r="B6" s="71">
        <v>17</v>
      </c>
      <c r="D6" s="238"/>
      <c r="E6" s="238"/>
    </row>
    <row r="7" spans="1:5" ht="15" thickBot="1" x14ac:dyDescent="0.35">
      <c r="A7" s="5" t="s">
        <v>234</v>
      </c>
      <c r="B7" s="72" t="s">
        <v>121</v>
      </c>
    </row>
    <row r="8" spans="1:5" ht="15" thickBot="1" x14ac:dyDescent="0.35">
      <c r="A8" s="73" t="s">
        <v>9</v>
      </c>
      <c r="B8" s="74">
        <v>14</v>
      </c>
      <c r="C8" s="20"/>
    </row>
    <row r="9" spans="1:5" ht="15" thickBot="1" x14ac:dyDescent="0.35">
      <c r="A9" s="5" t="s">
        <v>152</v>
      </c>
      <c r="B9" s="72" t="s">
        <v>122</v>
      </c>
    </row>
    <row r="10" spans="1:5" ht="15" thickBot="1" x14ac:dyDescent="0.35">
      <c r="A10" s="7" t="s">
        <v>150</v>
      </c>
      <c r="B10" s="71" t="s">
        <v>123</v>
      </c>
    </row>
    <row r="11" spans="1:5" ht="15" thickBot="1" x14ac:dyDescent="0.35">
      <c r="A11" s="5" t="s">
        <v>147</v>
      </c>
      <c r="B11" s="72" t="s">
        <v>124</v>
      </c>
    </row>
    <row r="12" spans="1:5" ht="15" thickBot="1" x14ac:dyDescent="0.35">
      <c r="A12" s="7" t="s">
        <v>236</v>
      </c>
      <c r="B12" s="71" t="s">
        <v>125</v>
      </c>
    </row>
    <row r="13" spans="1:5" ht="15" thickBot="1" x14ac:dyDescent="0.35">
      <c r="A13" s="5" t="s">
        <v>10</v>
      </c>
      <c r="B13" s="72" t="s">
        <v>126</v>
      </c>
    </row>
    <row r="14" spans="1:5" ht="15" thickBot="1" x14ac:dyDescent="0.35">
      <c r="A14" s="7" t="s">
        <v>155</v>
      </c>
      <c r="B14" s="71" t="s">
        <v>127</v>
      </c>
    </row>
    <row r="15" spans="1:5" ht="15" thickBot="1" x14ac:dyDescent="0.35">
      <c r="A15" s="5" t="s">
        <v>151</v>
      </c>
      <c r="B15" s="72" t="s">
        <v>128</v>
      </c>
    </row>
    <row r="16" spans="1:5" ht="15" thickBot="1" x14ac:dyDescent="0.35">
      <c r="A16" s="7" t="s">
        <v>149</v>
      </c>
      <c r="B16" s="71" t="s">
        <v>129</v>
      </c>
    </row>
    <row r="17" spans="1:3" ht="15" thickBot="1" x14ac:dyDescent="0.35">
      <c r="A17" s="5" t="s">
        <v>233</v>
      </c>
      <c r="B17" s="72" t="s">
        <v>130</v>
      </c>
    </row>
    <row r="18" spans="1:3" ht="15" thickBot="1" x14ac:dyDescent="0.35">
      <c r="A18" s="7" t="s">
        <v>11</v>
      </c>
      <c r="B18" s="71" t="s">
        <v>131</v>
      </c>
    </row>
    <row r="19" spans="1:3" ht="15" thickBot="1" x14ac:dyDescent="0.35">
      <c r="A19" s="5" t="s">
        <v>237</v>
      </c>
      <c r="B19" s="72" t="s">
        <v>132</v>
      </c>
    </row>
    <row r="20" spans="1:3" ht="15" thickBot="1" x14ac:dyDescent="0.35">
      <c r="A20" s="7" t="s">
        <v>148</v>
      </c>
      <c r="B20" s="71" t="s">
        <v>133</v>
      </c>
    </row>
    <row r="21" spans="1:3" ht="15" thickBot="1" x14ac:dyDescent="0.35">
      <c r="A21" s="5" t="s">
        <v>154</v>
      </c>
      <c r="B21" s="72" t="s">
        <v>134</v>
      </c>
    </row>
    <row r="22" spans="1:3" ht="15" thickBot="1" x14ac:dyDescent="0.35">
      <c r="A22" s="7" t="s">
        <v>238</v>
      </c>
      <c r="B22" s="71" t="s">
        <v>135</v>
      </c>
    </row>
    <row r="23" spans="1:3" x14ac:dyDescent="0.3">
      <c r="A23" s="47" t="s">
        <v>235</v>
      </c>
      <c r="B23" s="179" t="s">
        <v>136</v>
      </c>
    </row>
    <row r="25" spans="1:3" x14ac:dyDescent="0.3">
      <c r="A25" s="238" t="s">
        <v>102</v>
      </c>
      <c r="B25" s="239"/>
      <c r="C25" s="239"/>
    </row>
    <row r="26" spans="1:3" x14ac:dyDescent="0.3">
      <c r="A26" s="239"/>
      <c r="B26" s="239"/>
      <c r="C26" s="239"/>
    </row>
    <row r="27" spans="1:3" x14ac:dyDescent="0.3">
      <c r="A27" s="239"/>
      <c r="B27" s="239"/>
      <c r="C27" s="239"/>
    </row>
    <row r="28" spans="1:3" x14ac:dyDescent="0.3">
      <c r="A28" s="239"/>
      <c r="B28" s="239"/>
      <c r="C28" s="239"/>
    </row>
    <row r="29" spans="1:3" x14ac:dyDescent="0.3">
      <c r="A29" s="239"/>
      <c r="B29" s="239"/>
      <c r="C29" s="239"/>
    </row>
  </sheetData>
  <mergeCells count="3">
    <mergeCell ref="A25:C29"/>
    <mergeCell ref="A1:C1"/>
    <mergeCell ref="D3:E6"/>
  </mergeCells>
  <hyperlinks>
    <hyperlink ref="D1" location="'Table des matières'!A1" display="Retour à la table des matières"/>
  </hyperlinks>
  <pageMargins left="0.7" right="0.7" top="0.75" bottom="0.75" header="0.3" footer="0.3"/>
  <pageSetup paperSize="9" orientation="portrait" verticalDpi="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8"/>
  <sheetViews>
    <sheetView workbookViewId="0">
      <selection activeCell="L30" sqref="L30"/>
    </sheetView>
  </sheetViews>
  <sheetFormatPr defaultRowHeight="14.4" x14ac:dyDescent="0.3"/>
  <sheetData>
    <row r="1" spans="3:11" ht="43.2" x14ac:dyDescent="0.3">
      <c r="C1" s="256" t="s">
        <v>96</v>
      </c>
      <c r="D1" s="257"/>
      <c r="E1" s="257"/>
      <c r="F1" s="257"/>
      <c r="G1" s="257"/>
      <c r="K1" s="18" t="s">
        <v>115</v>
      </c>
    </row>
    <row r="25" spans="3:7" x14ac:dyDescent="0.3">
      <c r="C25" s="238" t="s">
        <v>137</v>
      </c>
      <c r="D25" s="238"/>
      <c r="E25" s="238"/>
      <c r="F25" s="238"/>
      <c r="G25" s="238"/>
    </row>
    <row r="26" spans="3:7" x14ac:dyDescent="0.3">
      <c r="C26" s="238"/>
      <c r="D26" s="238"/>
      <c r="E26" s="238"/>
      <c r="F26" s="238"/>
      <c r="G26" s="238"/>
    </row>
    <row r="27" spans="3:7" x14ac:dyDescent="0.3">
      <c r="C27" s="238"/>
      <c r="D27" s="238"/>
      <c r="E27" s="238"/>
      <c r="F27" s="238"/>
      <c r="G27" s="238"/>
    </row>
    <row r="28" spans="3:7" x14ac:dyDescent="0.3">
      <c r="C28" s="238"/>
      <c r="D28" s="238"/>
      <c r="E28" s="238"/>
      <c r="F28" s="238"/>
      <c r="G28" s="238"/>
    </row>
  </sheetData>
  <mergeCells count="2">
    <mergeCell ref="C25:G28"/>
    <mergeCell ref="C1:G1"/>
  </mergeCells>
  <hyperlinks>
    <hyperlink ref="K1" location="'Figure E.1'!A1" display="Back to Figure E1"/>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C25" sqref="A1:XFD1048576"/>
    </sheetView>
  </sheetViews>
  <sheetFormatPr defaultRowHeight="14.4" x14ac:dyDescent="0.3"/>
  <sheetData>
    <row r="1" spans="3:11" ht="43.2" x14ac:dyDescent="0.3">
      <c r="C1" s="256" t="s">
        <v>139</v>
      </c>
      <c r="D1" s="257"/>
      <c r="E1" s="257"/>
      <c r="F1" s="257"/>
      <c r="G1" s="257"/>
      <c r="K1" s="18" t="s">
        <v>115</v>
      </c>
    </row>
    <row r="25" spans="3:7" x14ac:dyDescent="0.3">
      <c r="C25" s="238" t="s">
        <v>137</v>
      </c>
      <c r="D25" s="238"/>
      <c r="E25" s="238"/>
      <c r="F25" s="238"/>
      <c r="G25" s="238"/>
    </row>
    <row r="26" spans="3:7" x14ac:dyDescent="0.3">
      <c r="C26" s="238"/>
      <c r="D26" s="238"/>
      <c r="E26" s="238"/>
      <c r="F26" s="238"/>
      <c r="G26" s="238"/>
    </row>
    <row r="27" spans="3:7" x14ac:dyDescent="0.3">
      <c r="C27" s="238"/>
      <c r="D27" s="238"/>
      <c r="E27" s="238"/>
      <c r="F27" s="238"/>
      <c r="G27" s="238"/>
    </row>
  </sheetData>
  <mergeCells count="2">
    <mergeCell ref="C25:G27"/>
    <mergeCell ref="C1:G1"/>
  </mergeCells>
  <hyperlinks>
    <hyperlink ref="K1" location="'Figure E.1'!A1" display="Back to Figure E1"/>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8"/>
  <sheetViews>
    <sheetView workbookViewId="0">
      <selection activeCell="D25" sqref="A1:XFD1048576"/>
    </sheetView>
  </sheetViews>
  <sheetFormatPr defaultRowHeight="14.4" x14ac:dyDescent="0.3"/>
  <sheetData>
    <row r="1" spans="3:11" ht="43.2" x14ac:dyDescent="0.3">
      <c r="C1" s="256" t="s">
        <v>632</v>
      </c>
      <c r="D1" s="257"/>
      <c r="E1" s="257"/>
      <c r="F1" s="257"/>
      <c r="G1" s="257"/>
      <c r="K1" s="18" t="s">
        <v>115</v>
      </c>
    </row>
    <row r="25" spans="4:8" x14ac:dyDescent="0.3">
      <c r="D25" s="238" t="s">
        <v>137</v>
      </c>
      <c r="E25" s="238"/>
      <c r="F25" s="238"/>
      <c r="G25" s="238"/>
      <c r="H25" s="238"/>
    </row>
    <row r="26" spans="4:8" x14ac:dyDescent="0.3">
      <c r="D26" s="238"/>
      <c r="E26" s="238"/>
      <c r="F26" s="238"/>
      <c r="G26" s="238"/>
      <c r="H26" s="238"/>
    </row>
    <row r="27" spans="4:8" x14ac:dyDescent="0.3">
      <c r="D27" s="238"/>
      <c r="E27" s="238"/>
      <c r="F27" s="238"/>
      <c r="G27" s="238"/>
      <c r="H27" s="238"/>
    </row>
    <row r="28" spans="4:8" x14ac:dyDescent="0.3">
      <c r="D28" s="238"/>
      <c r="E28" s="238"/>
      <c r="F28" s="238"/>
      <c r="G28" s="238"/>
      <c r="H28" s="238"/>
    </row>
  </sheetData>
  <mergeCells count="2">
    <mergeCell ref="D25:H28"/>
    <mergeCell ref="C1:G1"/>
  </mergeCells>
  <hyperlinks>
    <hyperlink ref="K1" location="'Figure E.1'!A1" display="Back to Figure E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J25" sqref="J25"/>
    </sheetView>
  </sheetViews>
  <sheetFormatPr defaultRowHeight="14.4" x14ac:dyDescent="0.3"/>
  <sheetData>
    <row r="1" spans="3:11" ht="43.2" x14ac:dyDescent="0.3">
      <c r="C1" s="256" t="s">
        <v>141</v>
      </c>
      <c r="D1" s="257"/>
      <c r="E1" s="257"/>
      <c r="F1" s="257"/>
      <c r="G1" s="257"/>
      <c r="K1" s="18" t="s">
        <v>115</v>
      </c>
    </row>
    <row r="24" spans="4:8" x14ac:dyDescent="0.3">
      <c r="D24" s="238" t="s">
        <v>137</v>
      </c>
      <c r="E24" s="238"/>
      <c r="F24" s="238"/>
      <c r="G24" s="238"/>
      <c r="H24" s="238"/>
    </row>
    <row r="25" spans="4:8" x14ac:dyDescent="0.3">
      <c r="D25" s="238"/>
      <c r="E25" s="238"/>
      <c r="F25" s="238"/>
      <c r="G25" s="238"/>
      <c r="H25" s="238"/>
    </row>
    <row r="26" spans="4:8" x14ac:dyDescent="0.3">
      <c r="D26" s="238"/>
      <c r="E26" s="238"/>
      <c r="F26" s="238"/>
      <c r="G26" s="238"/>
      <c r="H26" s="238"/>
    </row>
    <row r="27" spans="4:8" x14ac:dyDescent="0.3">
      <c r="D27" s="238"/>
      <c r="E27" s="238"/>
      <c r="F27" s="238"/>
      <c r="G27" s="238"/>
      <c r="H27" s="238"/>
    </row>
  </sheetData>
  <mergeCells count="2">
    <mergeCell ref="D24:H27"/>
    <mergeCell ref="C1:G1"/>
  </mergeCells>
  <hyperlinks>
    <hyperlink ref="K1" location="'Figure E.1'!A1" display="Back to Figure E1"/>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S33" sqref="S33"/>
    </sheetView>
  </sheetViews>
  <sheetFormatPr defaultRowHeight="14.4" x14ac:dyDescent="0.3"/>
  <sheetData>
    <row r="1" spans="3:11" ht="43.2" x14ac:dyDescent="0.3">
      <c r="C1" s="256" t="s">
        <v>97</v>
      </c>
      <c r="D1" s="257"/>
      <c r="E1" s="257"/>
      <c r="F1" s="257"/>
      <c r="G1" s="257"/>
      <c r="K1" s="18" t="s">
        <v>115</v>
      </c>
    </row>
    <row r="24" spans="4:8" x14ac:dyDescent="0.3">
      <c r="D24" s="238" t="s">
        <v>137</v>
      </c>
      <c r="E24" s="238"/>
      <c r="F24" s="238"/>
      <c r="G24" s="238"/>
      <c r="H24" s="238"/>
    </row>
    <row r="25" spans="4:8" x14ac:dyDescent="0.3">
      <c r="D25" s="238"/>
      <c r="E25" s="238"/>
      <c r="F25" s="238"/>
      <c r="G25" s="238"/>
      <c r="H25" s="238"/>
    </row>
    <row r="26" spans="4:8" x14ac:dyDescent="0.3">
      <c r="D26" s="238"/>
      <c r="E26" s="238"/>
      <c r="F26" s="238"/>
      <c r="G26" s="238"/>
      <c r="H26" s="238"/>
    </row>
    <row r="27" spans="4:8" x14ac:dyDescent="0.3">
      <c r="D27" s="238"/>
      <c r="E27" s="238"/>
      <c r="F27" s="238"/>
      <c r="G27" s="238"/>
      <c r="H27" s="238"/>
    </row>
  </sheetData>
  <mergeCells count="2">
    <mergeCell ref="D24:H27"/>
    <mergeCell ref="C1:G1"/>
  </mergeCells>
  <hyperlinks>
    <hyperlink ref="K1" location="'Figure E.1'!A1" display="Back to Figure E1"/>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M26" sqref="M26"/>
    </sheetView>
  </sheetViews>
  <sheetFormatPr defaultRowHeight="14.4" x14ac:dyDescent="0.3"/>
  <sheetData>
    <row r="1" spans="3:11" ht="43.2" x14ac:dyDescent="0.3">
      <c r="C1" s="256" t="s">
        <v>142</v>
      </c>
      <c r="D1" s="256"/>
      <c r="E1" s="256"/>
      <c r="F1" s="256"/>
      <c r="G1" s="256"/>
      <c r="K1" s="18" t="s">
        <v>115</v>
      </c>
    </row>
    <row r="24" spans="4:8" x14ac:dyDescent="0.3">
      <c r="D24" s="238" t="s">
        <v>137</v>
      </c>
      <c r="E24" s="238"/>
      <c r="F24" s="238"/>
      <c r="G24" s="238"/>
      <c r="H24" s="238"/>
    </row>
    <row r="25" spans="4:8" x14ac:dyDescent="0.3">
      <c r="D25" s="238"/>
      <c r="E25" s="238"/>
      <c r="F25" s="238"/>
      <c r="G25" s="238"/>
      <c r="H25" s="238"/>
    </row>
    <row r="26" spans="4:8" x14ac:dyDescent="0.3">
      <c r="D26" s="238"/>
      <c r="E26" s="238"/>
      <c r="F26" s="238"/>
      <c r="G26" s="238"/>
      <c r="H26" s="238"/>
    </row>
    <row r="27" spans="4:8" x14ac:dyDescent="0.3">
      <c r="D27" s="238"/>
      <c r="E27" s="238"/>
      <c r="F27" s="238"/>
      <c r="G27" s="238"/>
      <c r="H27" s="238"/>
    </row>
  </sheetData>
  <mergeCells count="2">
    <mergeCell ref="D24:H27"/>
    <mergeCell ref="C1:G1"/>
  </mergeCells>
  <hyperlinks>
    <hyperlink ref="K1" location="'Figure E.1'!A1" display="Back to Figure E1"/>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L26" sqref="L26"/>
    </sheetView>
  </sheetViews>
  <sheetFormatPr defaultRowHeight="14.4" x14ac:dyDescent="0.3"/>
  <sheetData>
    <row r="1" spans="3:11" ht="43.2" x14ac:dyDescent="0.3">
      <c r="C1" s="256" t="s">
        <v>143</v>
      </c>
      <c r="D1" s="256"/>
      <c r="E1" s="256"/>
      <c r="F1" s="256"/>
      <c r="G1" s="256"/>
      <c r="K1" s="18" t="s">
        <v>115</v>
      </c>
    </row>
    <row r="24" spans="4:8" x14ac:dyDescent="0.3">
      <c r="D24" s="238" t="s">
        <v>137</v>
      </c>
      <c r="E24" s="238"/>
      <c r="F24" s="238"/>
      <c r="G24" s="238"/>
      <c r="H24" s="238"/>
    </row>
    <row r="25" spans="4:8" x14ac:dyDescent="0.3">
      <c r="D25" s="238"/>
      <c r="E25" s="238"/>
      <c r="F25" s="238"/>
      <c r="G25" s="238"/>
      <c r="H25" s="238"/>
    </row>
    <row r="26" spans="4:8" x14ac:dyDescent="0.3">
      <c r="D26" s="238"/>
      <c r="E26" s="238"/>
      <c r="F26" s="238"/>
      <c r="G26" s="238"/>
      <c r="H26" s="238"/>
    </row>
    <row r="27" spans="4:8" x14ac:dyDescent="0.3">
      <c r="D27" s="238"/>
      <c r="E27" s="238"/>
      <c r="F27" s="238"/>
      <c r="G27" s="238"/>
      <c r="H27" s="238"/>
    </row>
  </sheetData>
  <mergeCells count="2">
    <mergeCell ref="D24:H27"/>
    <mergeCell ref="C1:G1"/>
  </mergeCells>
  <hyperlinks>
    <hyperlink ref="K1" location="'Figure E.1'!A1" display="Back to Figure E1"/>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S31" sqref="S31"/>
    </sheetView>
  </sheetViews>
  <sheetFormatPr defaultRowHeight="14.4" x14ac:dyDescent="0.3"/>
  <sheetData>
    <row r="1" spans="3:11" ht="43.2" x14ac:dyDescent="0.3">
      <c r="C1" s="256" t="s">
        <v>98</v>
      </c>
      <c r="D1" s="256"/>
      <c r="E1" s="256"/>
      <c r="F1" s="256"/>
      <c r="G1" s="256"/>
      <c r="K1" s="18" t="s">
        <v>115</v>
      </c>
    </row>
    <row r="24" spans="4:7" x14ac:dyDescent="0.3">
      <c r="D24" s="238" t="s">
        <v>137</v>
      </c>
      <c r="E24" s="238"/>
      <c r="F24" s="238"/>
      <c r="G24" s="238"/>
    </row>
    <row r="25" spans="4:7" x14ac:dyDescent="0.3">
      <c r="D25" s="238"/>
      <c r="E25" s="238"/>
      <c r="F25" s="238"/>
      <c r="G25" s="238"/>
    </row>
    <row r="26" spans="4:7" x14ac:dyDescent="0.3">
      <c r="D26" s="238"/>
      <c r="E26" s="238"/>
      <c r="F26" s="238"/>
      <c r="G26" s="238"/>
    </row>
    <row r="27" spans="4:7" x14ac:dyDescent="0.3">
      <c r="D27" s="238"/>
      <c r="E27" s="238"/>
      <c r="F27" s="238"/>
      <c r="G27" s="238"/>
    </row>
  </sheetData>
  <mergeCells count="2">
    <mergeCell ref="D24:G27"/>
    <mergeCell ref="C1:G1"/>
  </mergeCells>
  <hyperlinks>
    <hyperlink ref="K1" location="'Figure E.1'!A1" display="Back to Figure E1"/>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M11" sqref="M11"/>
    </sheetView>
  </sheetViews>
  <sheetFormatPr defaultRowHeight="14.4" x14ac:dyDescent="0.3"/>
  <sheetData>
    <row r="1" spans="3:11" ht="43.2" x14ac:dyDescent="0.3">
      <c r="C1" s="256" t="s">
        <v>633</v>
      </c>
      <c r="D1" s="256"/>
      <c r="E1" s="256"/>
      <c r="F1" s="256"/>
      <c r="G1" s="256"/>
      <c r="K1" s="18" t="s">
        <v>116</v>
      </c>
    </row>
    <row r="22" spans="4:8" x14ac:dyDescent="0.3">
      <c r="D22" s="238" t="s">
        <v>137</v>
      </c>
      <c r="E22" s="238"/>
      <c r="F22" s="238"/>
      <c r="G22" s="238"/>
      <c r="H22" s="238"/>
    </row>
    <row r="23" spans="4:8" x14ac:dyDescent="0.3">
      <c r="D23" s="238"/>
      <c r="E23" s="238"/>
      <c r="F23" s="238"/>
      <c r="G23" s="238"/>
      <c r="H23" s="238"/>
    </row>
    <row r="24" spans="4:8" x14ac:dyDescent="0.3">
      <c r="D24" s="238"/>
      <c r="E24" s="238"/>
      <c r="F24" s="238"/>
      <c r="G24" s="238"/>
      <c r="H24" s="238"/>
    </row>
    <row r="25" spans="4:8" x14ac:dyDescent="0.3">
      <c r="D25" s="238"/>
      <c r="E25" s="238"/>
      <c r="F25" s="238"/>
      <c r="G25" s="238"/>
      <c r="H25" s="238"/>
    </row>
  </sheetData>
  <mergeCells count="2">
    <mergeCell ref="D22:H25"/>
    <mergeCell ref="C1:G1"/>
  </mergeCells>
  <hyperlinks>
    <hyperlink ref="K1" location="'Figure E.2'!A1" display="Back to Figure E2"/>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zoomScaleNormal="100" workbookViewId="0">
      <selection activeCell="D1" sqref="D1"/>
    </sheetView>
  </sheetViews>
  <sheetFormatPr defaultRowHeight="14.4" x14ac:dyDescent="0.3"/>
  <cols>
    <col min="1" max="1" width="12.88671875" customWidth="1"/>
    <col min="2" max="2" width="21" customWidth="1"/>
    <col min="3" max="3" width="53.6640625" customWidth="1"/>
    <col min="4" max="4" width="54.44140625" customWidth="1"/>
    <col min="5" max="5" width="14.6640625" customWidth="1"/>
  </cols>
  <sheetData>
    <row r="1" spans="1:5" ht="42" customHeight="1" x14ac:dyDescent="0.3">
      <c r="A1" s="237" t="s">
        <v>663</v>
      </c>
      <c r="B1" s="237"/>
      <c r="C1" s="237"/>
      <c r="D1" s="18" t="s">
        <v>114</v>
      </c>
    </row>
    <row r="2" spans="1:5" x14ac:dyDescent="0.3">
      <c r="A2" s="1"/>
      <c r="B2" s="1"/>
    </row>
    <row r="3" spans="1:5" ht="43.95" customHeight="1" thickBot="1" x14ac:dyDescent="0.35">
      <c r="A3" s="180" t="s">
        <v>113</v>
      </c>
      <c r="B3" s="181" t="s">
        <v>664</v>
      </c>
      <c r="C3" s="1" t="s">
        <v>103</v>
      </c>
      <c r="D3" s="174" t="s">
        <v>239</v>
      </c>
    </row>
    <row r="4" spans="1:5" ht="16.95" customHeight="1" thickBot="1" x14ac:dyDescent="0.35">
      <c r="A4" s="75" t="s">
        <v>11</v>
      </c>
      <c r="B4" s="216">
        <v>70.951610000000002</v>
      </c>
      <c r="C4" s="1"/>
      <c r="E4" s="220"/>
    </row>
    <row r="5" spans="1:5" ht="38.4" customHeight="1" thickBot="1" x14ac:dyDescent="0.35">
      <c r="A5" s="76" t="s">
        <v>233</v>
      </c>
      <c r="B5" s="217">
        <v>64.561189999999996</v>
      </c>
      <c r="D5" s="174"/>
      <c r="E5" s="220"/>
    </row>
    <row r="6" spans="1:5" ht="15" thickBot="1" x14ac:dyDescent="0.35">
      <c r="A6" s="75" t="s">
        <v>158</v>
      </c>
      <c r="B6" s="216">
        <v>56.955030000000001</v>
      </c>
      <c r="C6" s="174"/>
      <c r="D6" s="174"/>
      <c r="E6" s="220"/>
    </row>
    <row r="7" spans="1:5" ht="15" thickBot="1" x14ac:dyDescent="0.35">
      <c r="A7" s="76" t="s">
        <v>152</v>
      </c>
      <c r="B7" s="217">
        <v>55.577869999999997</v>
      </c>
      <c r="C7" s="174"/>
      <c r="D7" s="174"/>
      <c r="E7" s="220"/>
    </row>
    <row r="8" spans="1:5" ht="15" thickBot="1" x14ac:dyDescent="0.35">
      <c r="A8" s="75" t="s">
        <v>148</v>
      </c>
      <c r="B8" s="216">
        <v>55.461489999999998</v>
      </c>
      <c r="C8" s="174"/>
      <c r="D8" s="174"/>
      <c r="E8" s="220"/>
    </row>
    <row r="9" spans="1:5" ht="15" thickBot="1" x14ac:dyDescent="0.35">
      <c r="A9" s="76" t="s">
        <v>151</v>
      </c>
      <c r="B9" s="217">
        <v>54.406269999999999</v>
      </c>
      <c r="E9" s="220"/>
    </row>
    <row r="10" spans="1:5" ht="15" thickBot="1" x14ac:dyDescent="0.35">
      <c r="A10" s="75" t="s">
        <v>234</v>
      </c>
      <c r="B10" s="216">
        <v>54.347149999999999</v>
      </c>
      <c r="E10" s="220"/>
    </row>
    <row r="11" spans="1:5" ht="15" thickBot="1" x14ac:dyDescent="0.35">
      <c r="A11" s="76" t="s">
        <v>157</v>
      </c>
      <c r="B11" s="217">
        <v>53.514919999999996</v>
      </c>
      <c r="E11" s="220"/>
    </row>
    <row r="12" spans="1:5" ht="15" thickBot="1" x14ac:dyDescent="0.35">
      <c r="A12" s="75" t="s">
        <v>235</v>
      </c>
      <c r="B12" s="216">
        <v>51.378480000000003</v>
      </c>
      <c r="E12" s="220"/>
    </row>
    <row r="13" spans="1:5" ht="15" thickBot="1" x14ac:dyDescent="0.35">
      <c r="A13" s="76" t="s">
        <v>236</v>
      </c>
      <c r="B13" s="217">
        <v>50.674900000000001</v>
      </c>
      <c r="E13" s="220"/>
    </row>
    <row r="14" spans="1:5" ht="15" thickBot="1" x14ac:dyDescent="0.35">
      <c r="A14" s="75" t="s">
        <v>156</v>
      </c>
      <c r="B14" s="216">
        <v>49.704689999999999</v>
      </c>
      <c r="E14" s="220"/>
    </row>
    <row r="15" spans="1:5" ht="15" thickBot="1" x14ac:dyDescent="0.35">
      <c r="A15" s="77" t="s">
        <v>9</v>
      </c>
      <c r="B15" s="218">
        <v>48.60624</v>
      </c>
      <c r="E15" s="220"/>
    </row>
    <row r="16" spans="1:5" ht="15" thickBot="1" x14ac:dyDescent="0.35">
      <c r="A16" s="75" t="s">
        <v>237</v>
      </c>
      <c r="B16" s="216">
        <v>44.008899999999997</v>
      </c>
      <c r="E16" s="220"/>
    </row>
    <row r="17" spans="1:5" ht="15" thickBot="1" x14ac:dyDescent="0.35">
      <c r="A17" s="76" t="s">
        <v>155</v>
      </c>
      <c r="B17" s="217">
        <v>38.600839999999998</v>
      </c>
      <c r="E17" s="220"/>
    </row>
    <row r="18" spans="1:5" ht="15" thickBot="1" x14ac:dyDescent="0.35">
      <c r="A18" s="75" t="s">
        <v>150</v>
      </c>
      <c r="B18" s="216">
        <v>38.504289999999997</v>
      </c>
      <c r="E18" s="220"/>
    </row>
    <row r="19" spans="1:5" ht="15" thickBot="1" x14ac:dyDescent="0.35">
      <c r="A19" s="76" t="s">
        <v>10</v>
      </c>
      <c r="B19" s="217">
        <v>36.988349999999997</v>
      </c>
      <c r="E19" s="220"/>
    </row>
    <row r="20" spans="1:5" ht="15" thickBot="1" x14ac:dyDescent="0.35">
      <c r="A20" s="75" t="s">
        <v>147</v>
      </c>
      <c r="B20" s="216">
        <v>32.996650000000002</v>
      </c>
      <c r="E20" s="220"/>
    </row>
    <row r="21" spans="1:5" ht="15" thickBot="1" x14ac:dyDescent="0.35">
      <c r="A21" s="76" t="s">
        <v>238</v>
      </c>
      <c r="B21" s="217">
        <v>23.27319</v>
      </c>
      <c r="E21" s="220"/>
    </row>
    <row r="22" spans="1:5" ht="15" thickBot="1" x14ac:dyDescent="0.35">
      <c r="A22" s="75" t="s">
        <v>154</v>
      </c>
      <c r="B22" s="216">
        <v>22.90814</v>
      </c>
      <c r="E22" s="220"/>
    </row>
    <row r="23" spans="1:5" x14ac:dyDescent="0.3">
      <c r="A23" s="182" t="s">
        <v>149</v>
      </c>
      <c r="B23" s="219">
        <v>22.835899999999999</v>
      </c>
      <c r="E23" s="220"/>
    </row>
    <row r="25" spans="1:5" x14ac:dyDescent="0.3">
      <c r="A25" s="238"/>
      <c r="B25" s="239"/>
      <c r="C25" s="239"/>
    </row>
    <row r="26" spans="1:5" x14ac:dyDescent="0.3">
      <c r="A26" s="239"/>
      <c r="B26" s="239"/>
      <c r="C26" s="239"/>
    </row>
    <row r="27" spans="1:5" x14ac:dyDescent="0.3">
      <c r="A27" s="239"/>
      <c r="B27" s="239"/>
      <c r="C27" s="239"/>
    </row>
    <row r="28" spans="1:5" x14ac:dyDescent="0.3">
      <c r="A28" s="239"/>
      <c r="B28" s="239"/>
      <c r="C28" s="239"/>
    </row>
    <row r="29" spans="1:5" x14ac:dyDescent="0.3">
      <c r="A29" s="239"/>
      <c r="B29" s="239"/>
      <c r="C29" s="239"/>
    </row>
  </sheetData>
  <mergeCells count="2">
    <mergeCell ref="A25:C29"/>
    <mergeCell ref="A1:C1"/>
  </mergeCells>
  <hyperlinks>
    <hyperlink ref="D1" location="'Table des matières'!A1" display="Retour à la table des matières"/>
  </hyperlinks>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M22" sqref="M22"/>
    </sheetView>
  </sheetViews>
  <sheetFormatPr defaultRowHeight="14.4" x14ac:dyDescent="0.3"/>
  <sheetData>
    <row r="1" spans="3:11" ht="43.2" x14ac:dyDescent="0.3">
      <c r="C1" s="256" t="s">
        <v>241</v>
      </c>
      <c r="D1" s="256"/>
      <c r="E1" s="256"/>
      <c r="F1" s="256"/>
      <c r="G1" s="256"/>
      <c r="K1" s="18" t="s">
        <v>116</v>
      </c>
    </row>
    <row r="22" spans="4:8" x14ac:dyDescent="0.3">
      <c r="D22" s="238" t="s">
        <v>137</v>
      </c>
      <c r="E22" s="238"/>
      <c r="F22" s="238"/>
      <c r="G22" s="238"/>
      <c r="H22" s="238"/>
    </row>
    <row r="23" spans="4:8" x14ac:dyDescent="0.3">
      <c r="D23" s="238"/>
      <c r="E23" s="238"/>
      <c r="F23" s="238"/>
      <c r="G23" s="238"/>
      <c r="H23" s="238"/>
    </row>
    <row r="24" spans="4:8" x14ac:dyDescent="0.3">
      <c r="D24" s="238"/>
      <c r="E24" s="238"/>
      <c r="F24" s="238"/>
      <c r="G24" s="238"/>
      <c r="H24" s="238"/>
    </row>
    <row r="25" spans="4:8" x14ac:dyDescent="0.3">
      <c r="D25" s="238"/>
      <c r="E25" s="238"/>
      <c r="F25" s="238"/>
      <c r="G25" s="238"/>
      <c r="H25" s="238"/>
    </row>
  </sheetData>
  <mergeCells count="2">
    <mergeCell ref="D22:H25"/>
    <mergeCell ref="C1:G1"/>
  </mergeCells>
  <hyperlinks>
    <hyperlink ref="K1" location="'Figure E.2'!A1" display="Back to Figure E2"/>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23" sqref="L23"/>
    </sheetView>
  </sheetViews>
  <sheetFormatPr defaultRowHeight="14.4" x14ac:dyDescent="0.3"/>
  <sheetData>
    <row r="1" spans="3:11" ht="43.2" x14ac:dyDescent="0.3">
      <c r="C1" s="256" t="s">
        <v>254</v>
      </c>
      <c r="D1" s="256"/>
      <c r="E1" s="256"/>
      <c r="F1" s="256"/>
      <c r="G1" s="256"/>
      <c r="K1" s="18" t="s">
        <v>116</v>
      </c>
    </row>
    <row r="22" spans="5:9" x14ac:dyDescent="0.3">
      <c r="E22" s="238" t="s">
        <v>137</v>
      </c>
      <c r="F22" s="238"/>
      <c r="G22" s="238"/>
      <c r="H22" s="238"/>
      <c r="I22" s="238"/>
    </row>
    <row r="23" spans="5:9" x14ac:dyDescent="0.3">
      <c r="E23" s="238"/>
      <c r="F23" s="238"/>
      <c r="G23" s="238"/>
      <c r="H23" s="238"/>
      <c r="I23" s="238"/>
    </row>
    <row r="24" spans="5:9" x14ac:dyDescent="0.3">
      <c r="E24" s="238"/>
      <c r="F24" s="238"/>
      <c r="G24" s="238"/>
      <c r="H24" s="238"/>
      <c r="I24" s="238"/>
    </row>
    <row r="25" spans="5:9" x14ac:dyDescent="0.3">
      <c r="E25" s="238"/>
      <c r="F25" s="238"/>
      <c r="G25" s="238"/>
      <c r="H25" s="238"/>
      <c r="I25" s="238"/>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23" sqref="L23"/>
    </sheetView>
  </sheetViews>
  <sheetFormatPr defaultRowHeight="14.4" x14ac:dyDescent="0.3"/>
  <sheetData>
    <row r="1" spans="3:11" ht="43.2" x14ac:dyDescent="0.3">
      <c r="C1" s="256" t="s">
        <v>255</v>
      </c>
      <c r="D1" s="256"/>
      <c r="E1" s="256"/>
      <c r="F1" s="256"/>
      <c r="G1" s="256"/>
      <c r="K1" s="18" t="s">
        <v>116</v>
      </c>
    </row>
    <row r="22" spans="5:9" x14ac:dyDescent="0.3">
      <c r="E22" s="238" t="s">
        <v>137</v>
      </c>
      <c r="F22" s="238"/>
      <c r="G22" s="238"/>
      <c r="H22" s="238"/>
      <c r="I22" s="238"/>
    </row>
    <row r="23" spans="5:9" x14ac:dyDescent="0.3">
      <c r="E23" s="238"/>
      <c r="F23" s="238"/>
      <c r="G23" s="238"/>
      <c r="H23" s="238"/>
      <c r="I23" s="238"/>
    </row>
    <row r="24" spans="5:9" x14ac:dyDescent="0.3">
      <c r="E24" s="238"/>
      <c r="F24" s="238"/>
      <c r="G24" s="238"/>
      <c r="H24" s="238"/>
      <c r="I24" s="238"/>
    </row>
    <row r="25" spans="5:9" x14ac:dyDescent="0.3">
      <c r="E25" s="238"/>
      <c r="F25" s="238"/>
      <c r="G25" s="238"/>
      <c r="H25" s="238"/>
      <c r="I25" s="238"/>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4"/>
  <sheetViews>
    <sheetView workbookViewId="0">
      <selection activeCell="K22" sqref="K22"/>
    </sheetView>
  </sheetViews>
  <sheetFormatPr defaultRowHeight="14.4" x14ac:dyDescent="0.3"/>
  <sheetData>
    <row r="1" spans="3:11" ht="43.2" x14ac:dyDescent="0.3">
      <c r="C1" s="256" t="s">
        <v>242</v>
      </c>
      <c r="D1" s="256"/>
      <c r="E1" s="256"/>
      <c r="F1" s="256"/>
      <c r="G1" s="256"/>
      <c r="K1" s="18" t="s">
        <v>116</v>
      </c>
    </row>
    <row r="21" spans="5:9" x14ac:dyDescent="0.3">
      <c r="E21" s="238" t="s">
        <v>137</v>
      </c>
      <c r="F21" s="238"/>
      <c r="G21" s="238"/>
      <c r="H21" s="238"/>
      <c r="I21" s="238"/>
    </row>
    <row r="22" spans="5:9" x14ac:dyDescent="0.3">
      <c r="E22" s="238"/>
      <c r="F22" s="238"/>
      <c r="G22" s="238"/>
      <c r="H22" s="238"/>
      <c r="I22" s="238"/>
    </row>
    <row r="23" spans="5:9" x14ac:dyDescent="0.3">
      <c r="E23" s="238"/>
      <c r="F23" s="238"/>
      <c r="G23" s="238"/>
      <c r="H23" s="238"/>
      <c r="I23" s="238"/>
    </row>
    <row r="24" spans="5:9" x14ac:dyDescent="0.3">
      <c r="E24" s="238"/>
      <c r="F24" s="238"/>
      <c r="G24" s="238"/>
      <c r="H24" s="238"/>
      <c r="I24" s="238"/>
    </row>
  </sheetData>
  <mergeCells count="2">
    <mergeCell ref="E21:I24"/>
    <mergeCell ref="C1:G1"/>
  </mergeCells>
  <hyperlinks>
    <hyperlink ref="K1" location="'Figure E.2'!A1" display="Back to Figure E2"/>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N19" sqref="N19"/>
    </sheetView>
  </sheetViews>
  <sheetFormatPr defaultRowHeight="14.4" x14ac:dyDescent="0.3"/>
  <sheetData>
    <row r="1" spans="3:11" ht="43.2" x14ac:dyDescent="0.3">
      <c r="C1" s="256" t="s">
        <v>256</v>
      </c>
      <c r="D1" s="256"/>
      <c r="E1" s="256"/>
      <c r="F1" s="256"/>
      <c r="G1" s="256"/>
      <c r="K1" s="18" t="s">
        <v>116</v>
      </c>
    </row>
    <row r="22" spans="5:9" x14ac:dyDescent="0.3">
      <c r="E22" s="238" t="s">
        <v>137</v>
      </c>
      <c r="F22" s="238"/>
      <c r="G22" s="238"/>
      <c r="H22" s="238"/>
      <c r="I22" s="238"/>
    </row>
    <row r="23" spans="5:9" x14ac:dyDescent="0.3">
      <c r="E23" s="238"/>
      <c r="F23" s="238"/>
      <c r="G23" s="238"/>
      <c r="H23" s="238"/>
      <c r="I23" s="238"/>
    </row>
    <row r="24" spans="5:9" x14ac:dyDescent="0.3">
      <c r="E24" s="238"/>
      <c r="F24" s="238"/>
      <c r="G24" s="238"/>
      <c r="H24" s="238"/>
      <c r="I24" s="238"/>
    </row>
    <row r="25" spans="5:9" x14ac:dyDescent="0.3">
      <c r="E25" s="238"/>
      <c r="F25" s="238"/>
      <c r="G25" s="238"/>
      <c r="H25" s="238"/>
      <c r="I25" s="238"/>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19" sqref="L19"/>
    </sheetView>
  </sheetViews>
  <sheetFormatPr defaultRowHeight="14.4" x14ac:dyDescent="0.3"/>
  <sheetData>
    <row r="1" spans="3:11" ht="43.2" x14ac:dyDescent="0.3">
      <c r="C1" s="256" t="s">
        <v>257</v>
      </c>
      <c r="D1" s="256"/>
      <c r="E1" s="256"/>
      <c r="F1" s="256"/>
      <c r="G1" s="256"/>
      <c r="K1" s="18" t="s">
        <v>116</v>
      </c>
    </row>
    <row r="22" spans="5:9" x14ac:dyDescent="0.3">
      <c r="E22" s="238" t="s">
        <v>137</v>
      </c>
      <c r="F22" s="238"/>
      <c r="G22" s="238"/>
      <c r="H22" s="238"/>
      <c r="I22" s="238"/>
    </row>
    <row r="23" spans="5:9" x14ac:dyDescent="0.3">
      <c r="E23" s="238"/>
      <c r="F23" s="238"/>
      <c r="G23" s="238"/>
      <c r="H23" s="238"/>
      <c r="I23" s="238"/>
    </row>
    <row r="24" spans="5:9" x14ac:dyDescent="0.3">
      <c r="E24" s="238"/>
      <c r="F24" s="238"/>
      <c r="G24" s="238"/>
      <c r="H24" s="238"/>
      <c r="I24" s="238"/>
    </row>
    <row r="25" spans="5:9" x14ac:dyDescent="0.3">
      <c r="E25" s="238"/>
      <c r="F25" s="238"/>
      <c r="G25" s="238"/>
      <c r="H25" s="238"/>
      <c r="I25" s="238"/>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M19" sqref="M19"/>
    </sheetView>
  </sheetViews>
  <sheetFormatPr defaultRowHeight="14.4" x14ac:dyDescent="0.3"/>
  <sheetData>
    <row r="1" spans="3:11" ht="43.2" x14ac:dyDescent="0.3">
      <c r="C1" s="256" t="s">
        <v>258</v>
      </c>
      <c r="D1" s="256"/>
      <c r="E1" s="256"/>
      <c r="F1" s="256"/>
      <c r="G1" s="256"/>
      <c r="K1" s="18" t="s">
        <v>116</v>
      </c>
    </row>
    <row r="22" spans="5:9" x14ac:dyDescent="0.3">
      <c r="E22" s="238" t="s">
        <v>137</v>
      </c>
      <c r="F22" s="238"/>
      <c r="G22" s="238"/>
      <c r="H22" s="238"/>
      <c r="I22" s="238"/>
    </row>
    <row r="23" spans="5:9" x14ac:dyDescent="0.3">
      <c r="E23" s="238"/>
      <c r="F23" s="238"/>
      <c r="G23" s="238"/>
      <c r="H23" s="238"/>
      <c r="I23" s="238"/>
    </row>
    <row r="24" spans="5:9" x14ac:dyDescent="0.3">
      <c r="E24" s="238"/>
      <c r="F24" s="238"/>
      <c r="G24" s="238"/>
      <c r="H24" s="238"/>
      <c r="I24" s="238"/>
    </row>
    <row r="25" spans="5:9" x14ac:dyDescent="0.3">
      <c r="E25" s="238"/>
      <c r="F25" s="238"/>
      <c r="G25" s="238"/>
      <c r="H25" s="238"/>
      <c r="I25" s="238"/>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N19" sqref="N19"/>
    </sheetView>
  </sheetViews>
  <sheetFormatPr defaultRowHeight="14.4" x14ac:dyDescent="0.3"/>
  <sheetData>
    <row r="1" spans="3:11" ht="43.2" x14ac:dyDescent="0.3">
      <c r="C1" s="258" t="s">
        <v>634</v>
      </c>
      <c r="D1" s="256"/>
      <c r="E1" s="256"/>
      <c r="F1" s="256"/>
      <c r="G1" s="256"/>
      <c r="K1" s="18" t="s">
        <v>116</v>
      </c>
    </row>
    <row r="22" spans="5:9" x14ac:dyDescent="0.3">
      <c r="E22" s="238" t="s">
        <v>137</v>
      </c>
      <c r="F22" s="238"/>
      <c r="G22" s="238"/>
      <c r="H22" s="238"/>
      <c r="I22" s="238"/>
    </row>
    <row r="23" spans="5:9" x14ac:dyDescent="0.3">
      <c r="E23" s="238"/>
      <c r="F23" s="238"/>
      <c r="G23" s="238"/>
      <c r="H23" s="238"/>
      <c r="I23" s="238"/>
    </row>
    <row r="24" spans="5:9" x14ac:dyDescent="0.3">
      <c r="E24" s="238"/>
      <c r="F24" s="238"/>
      <c r="G24" s="238"/>
      <c r="H24" s="238"/>
      <c r="I24" s="238"/>
    </row>
    <row r="25" spans="5:9" x14ac:dyDescent="0.3">
      <c r="E25" s="238"/>
      <c r="F25" s="238"/>
      <c r="G25" s="238"/>
      <c r="H25" s="238"/>
      <c r="I25" s="238"/>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M22" sqref="M22"/>
    </sheetView>
  </sheetViews>
  <sheetFormatPr defaultRowHeight="14.4" x14ac:dyDescent="0.3"/>
  <sheetData>
    <row r="1" spans="3:11" ht="43.2" x14ac:dyDescent="0.3">
      <c r="C1" s="256" t="s">
        <v>260</v>
      </c>
      <c r="D1" s="256"/>
      <c r="E1" s="256"/>
      <c r="F1" s="256"/>
      <c r="G1" s="256"/>
      <c r="K1" s="18" t="s">
        <v>116</v>
      </c>
    </row>
    <row r="22" spans="5:9" x14ac:dyDescent="0.3">
      <c r="E22" s="238" t="s">
        <v>137</v>
      </c>
      <c r="F22" s="238"/>
      <c r="G22" s="238"/>
      <c r="H22" s="238"/>
      <c r="I22" s="238"/>
    </row>
    <row r="23" spans="5:9" x14ac:dyDescent="0.3">
      <c r="E23" s="238"/>
      <c r="F23" s="238"/>
      <c r="G23" s="238"/>
      <c r="H23" s="238"/>
      <c r="I23" s="238"/>
    </row>
    <row r="24" spans="5:9" x14ac:dyDescent="0.3">
      <c r="E24" s="238"/>
      <c r="F24" s="238"/>
      <c r="G24" s="238"/>
      <c r="H24" s="238"/>
      <c r="I24" s="238"/>
    </row>
    <row r="25" spans="5:9" x14ac:dyDescent="0.3">
      <c r="E25" s="238"/>
      <c r="F25" s="238"/>
      <c r="G25" s="238"/>
      <c r="H25" s="238"/>
      <c r="I25" s="238"/>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M21" sqref="M21"/>
    </sheetView>
  </sheetViews>
  <sheetFormatPr defaultRowHeight="14.4" x14ac:dyDescent="0.3"/>
  <sheetData>
    <row r="1" spans="3:11" ht="43.2" x14ac:dyDescent="0.3">
      <c r="C1" s="256" t="s">
        <v>243</v>
      </c>
      <c r="D1" s="256"/>
      <c r="E1" s="256"/>
      <c r="F1" s="256"/>
      <c r="G1" s="256"/>
      <c r="K1" s="18" t="s">
        <v>116</v>
      </c>
    </row>
    <row r="23" spans="5:9" x14ac:dyDescent="0.3">
      <c r="E23" s="238" t="s">
        <v>137</v>
      </c>
      <c r="F23" s="238"/>
      <c r="G23" s="238"/>
      <c r="H23" s="238"/>
      <c r="I23" s="238"/>
    </row>
    <row r="24" spans="5:9" x14ac:dyDescent="0.3">
      <c r="E24" s="238"/>
      <c r="F24" s="238"/>
      <c r="G24" s="238"/>
      <c r="H24" s="238"/>
      <c r="I24" s="238"/>
    </row>
    <row r="25" spans="5:9" x14ac:dyDescent="0.3">
      <c r="E25" s="238"/>
      <c r="F25" s="238"/>
      <c r="G25" s="238"/>
      <c r="H25" s="238"/>
      <c r="I25" s="238"/>
    </row>
    <row r="26" spans="5:9" x14ac:dyDescent="0.3">
      <c r="E26" s="238"/>
      <c r="F26" s="238"/>
      <c r="G26" s="238"/>
      <c r="H26" s="238"/>
      <c r="I26" s="238"/>
    </row>
  </sheetData>
  <mergeCells count="2">
    <mergeCell ref="E23:I26"/>
    <mergeCell ref="C1:G1"/>
  </mergeCells>
  <hyperlinks>
    <hyperlink ref="K1" location="'Figure E.2'!A1" display="Back to Figure E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8"/>
  <sheetViews>
    <sheetView topLeftCell="C1" workbookViewId="0">
      <selection activeCell="N1" sqref="N1"/>
    </sheetView>
  </sheetViews>
  <sheetFormatPr defaultRowHeight="14.4" x14ac:dyDescent="0.3"/>
  <cols>
    <col min="1" max="1" width="27.44140625" customWidth="1"/>
    <col min="2" max="2" width="34.33203125" customWidth="1"/>
    <col min="3" max="3" width="16.88671875" customWidth="1"/>
    <col min="4" max="4" width="10.109375" customWidth="1"/>
    <col min="7" max="7" width="11.33203125" customWidth="1"/>
    <col min="9" max="9" width="12.6640625" customWidth="1"/>
    <col min="10" max="10" width="18.44140625" customWidth="1"/>
    <col min="13" max="13" width="14.109375" customWidth="1"/>
    <col min="15" max="15" width="29.109375" customWidth="1"/>
  </cols>
  <sheetData>
    <row r="1" spans="1:15" ht="57.6" x14ac:dyDescent="0.3">
      <c r="A1" s="237" t="s">
        <v>665</v>
      </c>
      <c r="B1" s="237"/>
      <c r="C1" s="237"/>
      <c r="D1" s="237"/>
      <c r="E1" s="237"/>
      <c r="F1" s="237"/>
      <c r="G1" s="237"/>
      <c r="H1" s="237"/>
      <c r="I1" s="237"/>
      <c r="J1" s="237"/>
      <c r="K1" s="237"/>
      <c r="L1" s="237"/>
      <c r="N1" s="18" t="s">
        <v>114</v>
      </c>
      <c r="O1" s="1" t="s">
        <v>225</v>
      </c>
    </row>
    <row r="2" spans="1:15" ht="15" thickBot="1" x14ac:dyDescent="0.35"/>
    <row r="3" spans="1:15" ht="15" thickBot="1" x14ac:dyDescent="0.35">
      <c r="A3" s="78"/>
      <c r="B3" s="79"/>
      <c r="C3" s="241" t="s">
        <v>101</v>
      </c>
      <c r="D3" s="241"/>
      <c r="E3" s="241"/>
      <c r="F3" s="241"/>
      <c r="G3" s="241"/>
      <c r="H3" s="241" t="s">
        <v>638</v>
      </c>
      <c r="I3" s="241"/>
      <c r="J3" s="241" t="s">
        <v>231</v>
      </c>
      <c r="K3" s="241"/>
      <c r="L3" s="242"/>
      <c r="M3" s="31" t="s">
        <v>101</v>
      </c>
      <c r="N3" s="20"/>
    </row>
    <row r="4" spans="1:15" ht="24.6" thickBot="1" x14ac:dyDescent="0.35">
      <c r="A4" s="78" t="s">
        <v>117</v>
      </c>
      <c r="B4" s="79" t="s">
        <v>226</v>
      </c>
      <c r="C4" s="9" t="s">
        <v>12</v>
      </c>
      <c r="D4" s="4" t="s">
        <v>189</v>
      </c>
      <c r="E4" s="4" t="s">
        <v>165</v>
      </c>
      <c r="F4" s="4" t="s">
        <v>166</v>
      </c>
      <c r="G4" s="4" t="s">
        <v>227</v>
      </c>
      <c r="H4" s="4" t="s">
        <v>228</v>
      </c>
      <c r="I4" s="4" t="s">
        <v>229</v>
      </c>
      <c r="J4" s="4" t="s">
        <v>230</v>
      </c>
      <c r="K4" s="4" t="s">
        <v>185</v>
      </c>
      <c r="L4" s="4" t="s">
        <v>186</v>
      </c>
      <c r="M4" s="30" t="s">
        <v>232</v>
      </c>
      <c r="N4" s="29"/>
    </row>
    <row r="5" spans="1:15" ht="15" thickBot="1" x14ac:dyDescent="0.35">
      <c r="A5" s="80" t="s">
        <v>253</v>
      </c>
      <c r="B5" s="81" t="s">
        <v>272</v>
      </c>
      <c r="C5" s="82">
        <v>3216</v>
      </c>
      <c r="D5" s="83">
        <v>3.54</v>
      </c>
      <c r="E5" s="83">
        <v>1.45</v>
      </c>
      <c r="F5" s="83">
        <v>2</v>
      </c>
      <c r="G5" s="83">
        <v>10</v>
      </c>
      <c r="H5" s="83">
        <v>8</v>
      </c>
      <c r="I5" s="83">
        <v>59</v>
      </c>
      <c r="J5" s="83">
        <v>-2.9</v>
      </c>
      <c r="K5" s="83">
        <v>0.3</v>
      </c>
      <c r="L5" s="83">
        <v>0.75</v>
      </c>
      <c r="M5" s="183">
        <v>130</v>
      </c>
    </row>
    <row r="6" spans="1:15" ht="15" thickBot="1" x14ac:dyDescent="0.35">
      <c r="A6" s="80" t="s">
        <v>253</v>
      </c>
      <c r="B6" s="81" t="s">
        <v>273</v>
      </c>
      <c r="C6" s="82">
        <v>2508</v>
      </c>
      <c r="D6" s="83">
        <v>3.81</v>
      </c>
      <c r="E6" s="83">
        <v>1.94</v>
      </c>
      <c r="F6" s="83">
        <v>3</v>
      </c>
      <c r="G6" s="83">
        <v>2</v>
      </c>
      <c r="H6" s="83">
        <v>4</v>
      </c>
      <c r="I6" s="83">
        <v>38</v>
      </c>
      <c r="J6" s="83">
        <v>23.2</v>
      </c>
      <c r="K6" s="83">
        <v>0.27</v>
      </c>
      <c r="L6" s="83">
        <v>1</v>
      </c>
      <c r="M6" s="183">
        <v>191</v>
      </c>
    </row>
    <row r="7" spans="1:15" ht="15" thickBot="1" x14ac:dyDescent="0.35">
      <c r="A7" s="80" t="s">
        <v>253</v>
      </c>
      <c r="B7" s="81" t="s">
        <v>274</v>
      </c>
      <c r="C7" s="82">
        <v>2532</v>
      </c>
      <c r="D7" s="83">
        <v>7.42</v>
      </c>
      <c r="E7" s="83">
        <v>1.43</v>
      </c>
      <c r="F7" s="83">
        <v>1.5</v>
      </c>
      <c r="G7" s="83">
        <v>5</v>
      </c>
      <c r="H7" s="83">
        <v>2</v>
      </c>
      <c r="I7" s="83">
        <v>26</v>
      </c>
      <c r="J7" s="83">
        <v>0.4</v>
      </c>
      <c r="K7" s="83">
        <v>0.16</v>
      </c>
      <c r="L7" s="83">
        <v>0.23</v>
      </c>
      <c r="M7" s="183">
        <v>191</v>
      </c>
    </row>
    <row r="8" spans="1:15" ht="15" thickBot="1" x14ac:dyDescent="0.35">
      <c r="A8" s="80" t="s">
        <v>253</v>
      </c>
      <c r="B8" s="81" t="s">
        <v>275</v>
      </c>
      <c r="C8" s="82">
        <v>2160</v>
      </c>
      <c r="D8" s="83">
        <v>3.32</v>
      </c>
      <c r="E8" s="83">
        <v>1.18</v>
      </c>
      <c r="F8" s="83">
        <v>1.17</v>
      </c>
      <c r="G8" s="83">
        <v>3</v>
      </c>
      <c r="H8" s="83">
        <v>5</v>
      </c>
      <c r="I8" s="83">
        <v>36</v>
      </c>
      <c r="J8" s="83">
        <v>35.799999999999997</v>
      </c>
      <c r="K8" s="83">
        <v>0.01</v>
      </c>
      <c r="L8" s="83">
        <v>0.04</v>
      </c>
      <c r="M8" s="183">
        <v>166</v>
      </c>
    </row>
    <row r="9" spans="1:15" ht="15" thickBot="1" x14ac:dyDescent="0.35">
      <c r="A9" s="80" t="s">
        <v>253</v>
      </c>
      <c r="B9" s="81" t="s">
        <v>440</v>
      </c>
      <c r="C9" s="82">
        <v>2614</v>
      </c>
      <c r="D9" s="83">
        <v>7.82</v>
      </c>
      <c r="E9" s="83">
        <v>1.41</v>
      </c>
      <c r="F9" s="83">
        <v>2</v>
      </c>
      <c r="G9" s="83">
        <v>9</v>
      </c>
      <c r="H9" s="83">
        <v>2</v>
      </c>
      <c r="I9" s="83">
        <v>37</v>
      </c>
      <c r="J9" s="83">
        <v>-26.5</v>
      </c>
      <c r="K9" s="83">
        <v>0.32</v>
      </c>
      <c r="L9" s="83">
        <v>0.75</v>
      </c>
      <c r="M9" s="183">
        <v>167</v>
      </c>
    </row>
    <row r="10" spans="1:15" ht="15" thickBot="1" x14ac:dyDescent="0.35">
      <c r="A10" s="80" t="s">
        <v>253</v>
      </c>
      <c r="B10" s="81" t="s">
        <v>3</v>
      </c>
      <c r="C10" s="83">
        <v>287</v>
      </c>
      <c r="D10" s="83">
        <v>2.68</v>
      </c>
      <c r="E10" s="83">
        <v>0.97</v>
      </c>
      <c r="F10" s="83">
        <v>1</v>
      </c>
      <c r="G10" s="83">
        <v>13</v>
      </c>
      <c r="H10" s="83">
        <v>9</v>
      </c>
      <c r="I10" s="83">
        <v>10</v>
      </c>
      <c r="J10" s="83">
        <v>-26.4</v>
      </c>
      <c r="K10" s="83">
        <v>0.16</v>
      </c>
      <c r="L10" s="83">
        <v>0.28999999999999998</v>
      </c>
      <c r="M10" s="183">
        <v>93</v>
      </c>
    </row>
    <row r="11" spans="1:15" ht="15" thickBot="1" x14ac:dyDescent="0.35">
      <c r="A11" s="80" t="s">
        <v>253</v>
      </c>
      <c r="B11" s="81" t="s">
        <v>13</v>
      </c>
      <c r="C11" s="82">
        <v>16079</v>
      </c>
      <c r="D11" s="83">
        <v>4.4400000000000004</v>
      </c>
      <c r="E11" s="83">
        <v>1.44</v>
      </c>
      <c r="F11" s="83">
        <v>1.67</v>
      </c>
      <c r="G11" s="83">
        <v>7</v>
      </c>
      <c r="H11" s="83">
        <v>3</v>
      </c>
      <c r="I11" s="83">
        <v>224</v>
      </c>
      <c r="J11" s="83">
        <v>1.2</v>
      </c>
      <c r="K11" s="83">
        <v>0.19</v>
      </c>
      <c r="L11" s="83">
        <v>0.28999999999999998</v>
      </c>
      <c r="M11" s="183">
        <v>252.99999999999997</v>
      </c>
    </row>
    <row r="12" spans="1:15" ht="15" thickBot="1" x14ac:dyDescent="0.35">
      <c r="A12" s="80" t="s">
        <v>253</v>
      </c>
      <c r="B12" s="81" t="s">
        <v>276</v>
      </c>
      <c r="C12" s="82">
        <v>2762</v>
      </c>
      <c r="D12" s="83">
        <v>4.46</v>
      </c>
      <c r="E12" s="83">
        <v>1.31</v>
      </c>
      <c r="F12" s="83">
        <v>1.5</v>
      </c>
      <c r="G12" s="83">
        <v>7</v>
      </c>
      <c r="H12" s="83">
        <v>5</v>
      </c>
      <c r="I12" s="83">
        <v>18</v>
      </c>
      <c r="J12" s="83">
        <v>11.3</v>
      </c>
      <c r="K12" s="83">
        <v>-0.06</v>
      </c>
      <c r="L12" s="83">
        <v>-0.17</v>
      </c>
      <c r="M12" s="183">
        <v>159</v>
      </c>
    </row>
    <row r="13" spans="1:15" ht="15" thickBot="1" x14ac:dyDescent="0.35">
      <c r="A13" s="80" t="s">
        <v>241</v>
      </c>
      <c r="B13" s="81" t="s">
        <v>277</v>
      </c>
      <c r="C13" s="82">
        <v>6776</v>
      </c>
      <c r="D13" s="83">
        <v>7.41</v>
      </c>
      <c r="E13" s="83">
        <v>1.45</v>
      </c>
      <c r="F13" s="83">
        <v>1.57</v>
      </c>
      <c r="G13" s="83">
        <v>7</v>
      </c>
      <c r="H13" s="83">
        <v>3</v>
      </c>
      <c r="I13" s="83">
        <v>79</v>
      </c>
      <c r="J13" s="83">
        <v>31</v>
      </c>
      <c r="K13" s="83">
        <v>0.04</v>
      </c>
      <c r="L13" s="83">
        <v>0.12</v>
      </c>
      <c r="M13" s="183">
        <v>185</v>
      </c>
    </row>
    <row r="14" spans="1:15" ht="15" thickBot="1" x14ac:dyDescent="0.35">
      <c r="A14" s="80" t="s">
        <v>241</v>
      </c>
      <c r="B14" s="81" t="s">
        <v>278</v>
      </c>
      <c r="C14" s="82">
        <v>1555</v>
      </c>
      <c r="D14" s="83">
        <v>4.07</v>
      </c>
      <c r="E14" s="83">
        <v>1.31</v>
      </c>
      <c r="F14" s="83">
        <v>1.5</v>
      </c>
      <c r="G14" s="83">
        <v>5</v>
      </c>
      <c r="H14" s="83">
        <v>8</v>
      </c>
      <c r="I14" s="83">
        <v>14</v>
      </c>
      <c r="J14" s="83">
        <v>-9</v>
      </c>
      <c r="K14" s="83">
        <v>0.16</v>
      </c>
      <c r="L14" s="83">
        <v>0.3</v>
      </c>
      <c r="M14" s="183">
        <v>161</v>
      </c>
    </row>
    <row r="15" spans="1:15" ht="15" thickBot="1" x14ac:dyDescent="0.35">
      <c r="A15" s="80" t="s">
        <v>241</v>
      </c>
      <c r="B15" s="81" t="s">
        <v>279</v>
      </c>
      <c r="C15" s="82">
        <v>2982</v>
      </c>
      <c r="D15" s="83">
        <v>6.19</v>
      </c>
      <c r="E15" s="83">
        <v>1.41</v>
      </c>
      <c r="F15" s="83">
        <v>1.67</v>
      </c>
      <c r="G15" s="83">
        <v>5</v>
      </c>
      <c r="H15" s="83">
        <v>4</v>
      </c>
      <c r="I15" s="83">
        <v>64</v>
      </c>
      <c r="J15" s="83">
        <v>23.3</v>
      </c>
      <c r="K15" s="83">
        <v>-0.06</v>
      </c>
      <c r="L15" s="83">
        <v>0.09</v>
      </c>
      <c r="M15" s="183">
        <v>184</v>
      </c>
    </row>
    <row r="16" spans="1:15" ht="15" thickBot="1" x14ac:dyDescent="0.35">
      <c r="A16" s="80" t="s">
        <v>241</v>
      </c>
      <c r="B16" s="81" t="s">
        <v>280</v>
      </c>
      <c r="C16" s="82">
        <v>2978</v>
      </c>
      <c r="D16" s="83">
        <v>5.47</v>
      </c>
      <c r="E16" s="83">
        <v>1.29</v>
      </c>
      <c r="F16" s="83">
        <v>1.4</v>
      </c>
      <c r="G16" s="83">
        <v>6</v>
      </c>
      <c r="H16" s="83">
        <v>3</v>
      </c>
      <c r="I16" s="83">
        <v>18</v>
      </c>
      <c r="J16" s="83">
        <v>19.8</v>
      </c>
      <c r="K16" s="83">
        <v>0.03</v>
      </c>
      <c r="L16" s="83">
        <v>0.02</v>
      </c>
      <c r="M16" s="183">
        <v>177</v>
      </c>
    </row>
    <row r="17" spans="1:13" ht="15" thickBot="1" x14ac:dyDescent="0.35">
      <c r="A17" s="80" t="s">
        <v>241</v>
      </c>
      <c r="B17" s="81" t="s">
        <v>281</v>
      </c>
      <c r="C17" s="83">
        <v>820</v>
      </c>
      <c r="D17" s="83">
        <v>8.6199999999999992</v>
      </c>
      <c r="E17" s="83">
        <v>1.41</v>
      </c>
      <c r="F17" s="83">
        <v>1.67</v>
      </c>
      <c r="G17" s="83">
        <v>2</v>
      </c>
      <c r="H17" s="83">
        <v>11</v>
      </c>
      <c r="I17" s="83">
        <v>4</v>
      </c>
      <c r="J17" s="83">
        <v>11.7</v>
      </c>
      <c r="K17" s="83">
        <v>0.11</v>
      </c>
      <c r="L17" s="83">
        <v>0.24</v>
      </c>
      <c r="M17" s="183">
        <v>222.00000000000003</v>
      </c>
    </row>
    <row r="18" spans="1:13" ht="15" thickBot="1" x14ac:dyDescent="0.35">
      <c r="A18" s="80" t="s">
        <v>241</v>
      </c>
      <c r="B18" s="81" t="s">
        <v>282</v>
      </c>
      <c r="C18" s="82">
        <v>4402</v>
      </c>
      <c r="D18" s="83">
        <v>2.78</v>
      </c>
      <c r="E18" s="83">
        <v>1.53</v>
      </c>
      <c r="F18" s="83">
        <v>2</v>
      </c>
      <c r="G18" s="83">
        <v>6</v>
      </c>
      <c r="H18" s="83">
        <v>10</v>
      </c>
      <c r="I18" s="83">
        <v>78</v>
      </c>
      <c r="J18" s="83">
        <v>0.5</v>
      </c>
      <c r="K18" s="83">
        <v>0.3</v>
      </c>
      <c r="L18" s="83">
        <v>0.33</v>
      </c>
      <c r="M18" s="183">
        <v>148</v>
      </c>
    </row>
    <row r="19" spans="1:13" ht="15" thickBot="1" x14ac:dyDescent="0.35">
      <c r="A19" s="80" t="s">
        <v>241</v>
      </c>
      <c r="B19" s="81" t="s">
        <v>13</v>
      </c>
      <c r="C19" s="82">
        <v>20364</v>
      </c>
      <c r="D19" s="83">
        <v>4.72</v>
      </c>
      <c r="E19" s="83">
        <v>1.43</v>
      </c>
      <c r="F19" s="83">
        <v>1.6</v>
      </c>
      <c r="G19" s="83">
        <v>7</v>
      </c>
      <c r="H19" s="83">
        <v>4</v>
      </c>
      <c r="I19" s="83">
        <v>284</v>
      </c>
      <c r="J19" s="83">
        <v>17.5</v>
      </c>
      <c r="K19" s="83">
        <v>0.11</v>
      </c>
      <c r="L19" s="83">
        <v>0.15</v>
      </c>
      <c r="M19" s="183">
        <v>264</v>
      </c>
    </row>
    <row r="20" spans="1:13" ht="15" thickBot="1" x14ac:dyDescent="0.35">
      <c r="A20" s="80" t="s">
        <v>241</v>
      </c>
      <c r="B20" s="81" t="s">
        <v>283</v>
      </c>
      <c r="C20" s="83">
        <v>851</v>
      </c>
      <c r="D20" s="83">
        <v>2.72</v>
      </c>
      <c r="E20" s="83">
        <v>1.58</v>
      </c>
      <c r="F20" s="83">
        <v>1.33</v>
      </c>
      <c r="G20" s="83">
        <v>1</v>
      </c>
      <c r="H20" s="83">
        <v>5</v>
      </c>
      <c r="I20" s="83">
        <v>27</v>
      </c>
      <c r="J20" s="83">
        <v>96.1</v>
      </c>
      <c r="K20" s="83">
        <v>0.05</v>
      </c>
      <c r="L20" s="83">
        <v>0.1</v>
      </c>
      <c r="M20" s="183">
        <v>188</v>
      </c>
    </row>
    <row r="21" spans="1:13" ht="15" thickBot="1" x14ac:dyDescent="0.35">
      <c r="A21" s="80" t="s">
        <v>254</v>
      </c>
      <c r="B21" s="81" t="s">
        <v>284</v>
      </c>
      <c r="C21" s="83">
        <v>373</v>
      </c>
      <c r="D21" s="83">
        <v>3.45</v>
      </c>
      <c r="E21" s="83">
        <v>2.84</v>
      </c>
      <c r="F21" s="83">
        <v>4</v>
      </c>
      <c r="G21" s="83">
        <v>2</v>
      </c>
      <c r="H21" s="83">
        <v>6</v>
      </c>
      <c r="I21" s="83">
        <v>19</v>
      </c>
      <c r="J21" s="83">
        <v>82</v>
      </c>
      <c r="K21" s="83">
        <v>0.79</v>
      </c>
      <c r="L21" s="83">
        <v>0.9</v>
      </c>
      <c r="M21" s="183">
        <v>217</v>
      </c>
    </row>
    <row r="22" spans="1:13" ht="15" thickBot="1" x14ac:dyDescent="0.35">
      <c r="A22" s="80" t="s">
        <v>254</v>
      </c>
      <c r="B22" s="81" t="s">
        <v>285</v>
      </c>
      <c r="C22" s="82">
        <v>7551</v>
      </c>
      <c r="D22" s="83">
        <v>4.5599999999999996</v>
      </c>
      <c r="E22" s="83">
        <v>1.1200000000000001</v>
      </c>
      <c r="F22" s="83">
        <v>1.17</v>
      </c>
      <c r="G22" s="83">
        <v>10</v>
      </c>
      <c r="H22" s="83">
        <v>5</v>
      </c>
      <c r="I22" s="83">
        <v>223</v>
      </c>
      <c r="J22" s="83">
        <v>-5.7</v>
      </c>
      <c r="K22" s="83">
        <v>0.04</v>
      </c>
      <c r="L22" s="83">
        <v>0.01</v>
      </c>
      <c r="M22" s="183">
        <v>140</v>
      </c>
    </row>
    <row r="23" spans="1:13" ht="15" thickBot="1" x14ac:dyDescent="0.35">
      <c r="A23" s="80" t="s">
        <v>254</v>
      </c>
      <c r="B23" s="81" t="s">
        <v>286</v>
      </c>
      <c r="C23" s="82">
        <v>1329</v>
      </c>
      <c r="D23" s="83">
        <v>4.5</v>
      </c>
      <c r="E23" s="83">
        <v>0.97</v>
      </c>
      <c r="F23" s="83">
        <v>1</v>
      </c>
      <c r="G23" s="83">
        <v>8</v>
      </c>
      <c r="H23" s="83">
        <v>4</v>
      </c>
      <c r="I23" s="83">
        <v>32</v>
      </c>
      <c r="J23" s="83">
        <v>-6.1</v>
      </c>
      <c r="K23" s="83">
        <v>-0.06</v>
      </c>
      <c r="L23" s="83">
        <v>-0.06</v>
      </c>
      <c r="M23" s="183">
        <v>150</v>
      </c>
    </row>
    <row r="24" spans="1:13" ht="15" thickBot="1" x14ac:dyDescent="0.35">
      <c r="A24" s="80" t="s">
        <v>254</v>
      </c>
      <c r="B24" s="81" t="s">
        <v>287</v>
      </c>
      <c r="C24" s="82">
        <v>7147</v>
      </c>
      <c r="D24" s="83">
        <v>5.57</v>
      </c>
      <c r="E24" s="83">
        <v>1.21</v>
      </c>
      <c r="F24" s="83">
        <v>1.22</v>
      </c>
      <c r="G24" s="83">
        <v>14</v>
      </c>
      <c r="H24" s="83">
        <v>4</v>
      </c>
      <c r="I24" s="83">
        <v>26</v>
      </c>
      <c r="J24" s="83">
        <v>43.9</v>
      </c>
      <c r="K24" s="83">
        <v>0.1</v>
      </c>
      <c r="L24" s="83">
        <v>7.0000000000000007E-2</v>
      </c>
      <c r="M24" s="183">
        <v>133</v>
      </c>
    </row>
    <row r="25" spans="1:13" ht="15" thickBot="1" x14ac:dyDescent="0.35">
      <c r="A25" s="80" t="s">
        <v>254</v>
      </c>
      <c r="B25" s="81" t="s">
        <v>288</v>
      </c>
      <c r="C25" s="82">
        <v>2083</v>
      </c>
      <c r="D25" s="83">
        <v>7.1</v>
      </c>
      <c r="E25" s="83">
        <v>1.43</v>
      </c>
      <c r="F25" s="83">
        <v>1.55</v>
      </c>
      <c r="G25" s="83">
        <v>9</v>
      </c>
      <c r="H25" s="83">
        <v>6</v>
      </c>
      <c r="I25" s="83">
        <v>57</v>
      </c>
      <c r="J25" s="83">
        <v>29</v>
      </c>
      <c r="K25" s="83">
        <v>0.05</v>
      </c>
      <c r="L25" s="83">
        <v>0.02</v>
      </c>
      <c r="M25" s="183">
        <v>177</v>
      </c>
    </row>
    <row r="26" spans="1:13" ht="15" thickBot="1" x14ac:dyDescent="0.35">
      <c r="A26" s="80" t="s">
        <v>254</v>
      </c>
      <c r="B26" s="81" t="s">
        <v>289</v>
      </c>
      <c r="C26" s="82">
        <v>5793</v>
      </c>
      <c r="D26" s="83">
        <v>4.0199999999999996</v>
      </c>
      <c r="E26" s="83">
        <v>1.41</v>
      </c>
      <c r="F26" s="83">
        <v>1.33</v>
      </c>
      <c r="G26" s="83">
        <v>8</v>
      </c>
      <c r="H26" s="83">
        <v>5</v>
      </c>
      <c r="I26" s="83">
        <v>54</v>
      </c>
      <c r="J26" s="83">
        <v>14.2</v>
      </c>
      <c r="K26" s="83">
        <v>0.14000000000000001</v>
      </c>
      <c r="L26" s="83">
        <v>0.01</v>
      </c>
      <c r="M26" s="183">
        <v>154</v>
      </c>
    </row>
    <row r="27" spans="1:13" ht="15" thickBot="1" x14ac:dyDescent="0.35">
      <c r="A27" s="80" t="s">
        <v>254</v>
      </c>
      <c r="B27" s="81" t="s">
        <v>290</v>
      </c>
      <c r="C27" s="83">
        <v>286</v>
      </c>
      <c r="D27" s="83">
        <v>3.84</v>
      </c>
      <c r="E27" s="83">
        <v>1.1200000000000001</v>
      </c>
      <c r="F27" s="83">
        <v>1.2</v>
      </c>
      <c r="G27" s="83">
        <v>9</v>
      </c>
      <c r="H27" s="83">
        <v>5</v>
      </c>
      <c r="I27" s="83">
        <v>10</v>
      </c>
      <c r="J27" s="83">
        <v>2.9</v>
      </c>
      <c r="K27" s="83">
        <v>-0.22</v>
      </c>
      <c r="L27" s="83">
        <v>0.36</v>
      </c>
      <c r="M27" s="183">
        <v>148</v>
      </c>
    </row>
    <row r="28" spans="1:13" ht="15" thickBot="1" x14ac:dyDescent="0.35">
      <c r="A28" s="80" t="s">
        <v>254</v>
      </c>
      <c r="B28" s="81" t="s">
        <v>291</v>
      </c>
      <c r="C28" s="83">
        <v>818</v>
      </c>
      <c r="D28" s="83">
        <v>3.35</v>
      </c>
      <c r="E28" s="83">
        <v>1.39</v>
      </c>
      <c r="F28" s="83">
        <v>1.43</v>
      </c>
      <c r="G28" s="83">
        <v>6</v>
      </c>
      <c r="H28" s="83">
        <v>8</v>
      </c>
      <c r="I28" s="83">
        <v>5</v>
      </c>
      <c r="J28" s="83">
        <v>12.4</v>
      </c>
      <c r="K28" s="83">
        <v>-0.02</v>
      </c>
      <c r="L28" s="83">
        <v>0.16</v>
      </c>
      <c r="M28" s="183">
        <v>156</v>
      </c>
    </row>
    <row r="29" spans="1:13" ht="15" thickBot="1" x14ac:dyDescent="0.35">
      <c r="A29" s="80" t="s">
        <v>254</v>
      </c>
      <c r="B29" s="81" t="s">
        <v>292</v>
      </c>
      <c r="C29" s="82">
        <v>2489</v>
      </c>
      <c r="D29" s="83">
        <v>4.49</v>
      </c>
      <c r="E29" s="83">
        <v>1.33</v>
      </c>
      <c r="F29" s="83">
        <v>1.63</v>
      </c>
      <c r="G29" s="83">
        <v>8</v>
      </c>
      <c r="H29" s="83">
        <v>6</v>
      </c>
      <c r="I29" s="83">
        <v>29</v>
      </c>
      <c r="J29" s="83">
        <v>42</v>
      </c>
      <c r="K29" s="83">
        <v>0.06</v>
      </c>
      <c r="L29" s="83">
        <v>0.23</v>
      </c>
      <c r="M29" s="183">
        <v>155</v>
      </c>
    </row>
    <row r="30" spans="1:13" ht="15" thickBot="1" x14ac:dyDescent="0.35">
      <c r="A30" s="80" t="s">
        <v>254</v>
      </c>
      <c r="B30" s="81" t="s">
        <v>293</v>
      </c>
      <c r="C30" s="82">
        <v>2650</v>
      </c>
      <c r="D30" s="83">
        <v>9.42</v>
      </c>
      <c r="E30" s="83">
        <v>1.0900000000000001</v>
      </c>
      <c r="F30" s="83">
        <v>1.08</v>
      </c>
      <c r="G30" s="83">
        <v>9</v>
      </c>
      <c r="H30" s="83">
        <v>4</v>
      </c>
      <c r="I30" s="83">
        <v>115</v>
      </c>
      <c r="J30" s="83">
        <v>-5.8</v>
      </c>
      <c r="K30" s="83">
        <v>0.13</v>
      </c>
      <c r="L30" s="83">
        <v>-0.03</v>
      </c>
      <c r="M30" s="183">
        <v>183</v>
      </c>
    </row>
    <row r="31" spans="1:13" ht="15" thickBot="1" x14ac:dyDescent="0.35">
      <c r="A31" s="80" t="s">
        <v>254</v>
      </c>
      <c r="B31" s="81" t="s">
        <v>13</v>
      </c>
      <c r="C31" s="82">
        <v>35337</v>
      </c>
      <c r="D31" s="83">
        <v>4.84</v>
      </c>
      <c r="E31" s="83">
        <v>1.25</v>
      </c>
      <c r="F31" s="83">
        <v>1.25</v>
      </c>
      <c r="G31" s="83">
        <v>9</v>
      </c>
      <c r="H31" s="83">
        <v>4</v>
      </c>
      <c r="I31" s="83">
        <v>614</v>
      </c>
      <c r="J31" s="83">
        <v>15.5</v>
      </c>
      <c r="K31" s="83">
        <v>0.08</v>
      </c>
      <c r="L31" s="83">
        <v>0.03</v>
      </c>
      <c r="M31" s="183">
        <v>252</v>
      </c>
    </row>
    <row r="32" spans="1:13" ht="15" thickBot="1" x14ac:dyDescent="0.35">
      <c r="A32" s="80" t="s">
        <v>254</v>
      </c>
      <c r="B32" s="81" t="s">
        <v>294</v>
      </c>
      <c r="C32" s="82">
        <v>2109</v>
      </c>
      <c r="D32" s="83">
        <v>4.0999999999999996</v>
      </c>
      <c r="E32" s="83">
        <v>1.28</v>
      </c>
      <c r="F32" s="83">
        <v>1.33</v>
      </c>
      <c r="G32" s="83">
        <v>7</v>
      </c>
      <c r="H32" s="83">
        <v>6</v>
      </c>
      <c r="I32" s="83">
        <v>17</v>
      </c>
      <c r="J32" s="83">
        <v>20.7</v>
      </c>
      <c r="K32" s="83">
        <v>-0.03</v>
      </c>
      <c r="L32" s="83">
        <v>-0.05</v>
      </c>
      <c r="M32" s="183">
        <v>156</v>
      </c>
    </row>
    <row r="33" spans="1:13" ht="15" thickBot="1" x14ac:dyDescent="0.35">
      <c r="A33" s="80" t="s">
        <v>254</v>
      </c>
      <c r="B33" s="81" t="s">
        <v>295</v>
      </c>
      <c r="C33" s="82">
        <v>2709</v>
      </c>
      <c r="D33" s="83">
        <v>4.84</v>
      </c>
      <c r="E33" s="83">
        <v>1.1399999999999999</v>
      </c>
      <c r="F33" s="83">
        <v>1.25</v>
      </c>
      <c r="G33" s="83">
        <v>10</v>
      </c>
      <c r="H33" s="83">
        <v>5</v>
      </c>
      <c r="I33" s="83">
        <v>26</v>
      </c>
      <c r="J33" s="83">
        <v>36.299999999999997</v>
      </c>
      <c r="K33" s="83">
        <v>-0.01</v>
      </c>
      <c r="L33" s="83">
        <v>0.03</v>
      </c>
      <c r="M33" s="183">
        <v>146</v>
      </c>
    </row>
    <row r="34" spans="1:13" ht="15" thickBot="1" x14ac:dyDescent="0.35">
      <c r="A34" s="80" t="s">
        <v>255</v>
      </c>
      <c r="B34" s="81" t="s">
        <v>4</v>
      </c>
      <c r="C34" s="83">
        <v>56</v>
      </c>
      <c r="D34" s="83">
        <v>1.86</v>
      </c>
      <c r="E34" s="83">
        <v>1.47</v>
      </c>
      <c r="F34" s="84"/>
      <c r="G34" s="83">
        <v>5</v>
      </c>
      <c r="H34" s="83">
        <v>37</v>
      </c>
      <c r="I34" s="83">
        <v>2</v>
      </c>
      <c r="J34" s="83">
        <v>16.7</v>
      </c>
      <c r="K34" s="83">
        <v>-0.32</v>
      </c>
      <c r="L34" s="84"/>
      <c r="M34" s="183">
        <v>147</v>
      </c>
    </row>
    <row r="35" spans="1:13" ht="15" thickBot="1" x14ac:dyDescent="0.35">
      <c r="A35" s="80" t="s">
        <v>255</v>
      </c>
      <c r="B35" s="81" t="s">
        <v>296</v>
      </c>
      <c r="C35" s="82">
        <v>1643</v>
      </c>
      <c r="D35" s="83">
        <v>4.1900000000000004</v>
      </c>
      <c r="E35" s="83">
        <v>1.22</v>
      </c>
      <c r="F35" s="83">
        <v>1.5</v>
      </c>
      <c r="G35" s="83">
        <v>11</v>
      </c>
      <c r="H35" s="83">
        <v>5</v>
      </c>
      <c r="I35" s="83">
        <v>26</v>
      </c>
      <c r="J35" s="83">
        <v>33.1</v>
      </c>
      <c r="K35" s="83">
        <v>-0.03</v>
      </c>
      <c r="L35" s="83">
        <v>-1.17</v>
      </c>
      <c r="M35" s="183">
        <v>135</v>
      </c>
    </row>
    <row r="36" spans="1:13" ht="15" thickBot="1" x14ac:dyDescent="0.35">
      <c r="A36" s="80" t="s">
        <v>255</v>
      </c>
      <c r="B36" s="81" t="s">
        <v>297</v>
      </c>
      <c r="C36" s="82">
        <v>1156</v>
      </c>
      <c r="D36" s="83">
        <v>4.92</v>
      </c>
      <c r="E36" s="83">
        <v>0.83</v>
      </c>
      <c r="F36" s="83">
        <v>0</v>
      </c>
      <c r="G36" s="83">
        <v>16</v>
      </c>
      <c r="H36" s="83">
        <v>6</v>
      </c>
      <c r="I36" s="83">
        <v>3</v>
      </c>
      <c r="J36" s="83">
        <v>29</v>
      </c>
      <c r="K36" s="83">
        <v>-0.63</v>
      </c>
      <c r="L36" s="83">
        <v>-1.5</v>
      </c>
      <c r="M36" s="183">
        <v>110.00000000000001</v>
      </c>
    </row>
    <row r="37" spans="1:13" ht="15" thickBot="1" x14ac:dyDescent="0.35">
      <c r="A37" s="80" t="s">
        <v>255</v>
      </c>
      <c r="B37" s="81" t="s">
        <v>13</v>
      </c>
      <c r="C37" s="82">
        <v>3975</v>
      </c>
      <c r="D37" s="83">
        <v>4.6399999999999997</v>
      </c>
      <c r="E37" s="83">
        <v>1.01</v>
      </c>
      <c r="F37" s="83">
        <v>1</v>
      </c>
      <c r="G37" s="83">
        <v>14</v>
      </c>
      <c r="H37" s="83">
        <v>3</v>
      </c>
      <c r="I37" s="83">
        <v>40</v>
      </c>
      <c r="J37" s="83">
        <v>22.9</v>
      </c>
      <c r="K37" s="83">
        <v>-0.15</v>
      </c>
      <c r="L37" s="83">
        <v>-0.22</v>
      </c>
      <c r="M37" s="183">
        <v>202.99999999999997</v>
      </c>
    </row>
    <row r="38" spans="1:13" ht="15" thickBot="1" x14ac:dyDescent="0.35">
      <c r="A38" s="80" t="s">
        <v>255</v>
      </c>
      <c r="B38" s="81" t="s">
        <v>298</v>
      </c>
      <c r="C38" s="82">
        <v>1120</v>
      </c>
      <c r="D38" s="83">
        <v>5.63</v>
      </c>
      <c r="E38" s="83">
        <v>0.88</v>
      </c>
      <c r="F38" s="83">
        <v>1</v>
      </c>
      <c r="G38" s="83">
        <v>14</v>
      </c>
      <c r="H38" s="83">
        <v>5</v>
      </c>
      <c r="I38" s="83">
        <v>9</v>
      </c>
      <c r="J38" s="83">
        <v>6.1</v>
      </c>
      <c r="K38" s="83">
        <v>0.1</v>
      </c>
      <c r="L38" s="83">
        <v>0.4</v>
      </c>
      <c r="M38" s="183">
        <v>113.99999999999999</v>
      </c>
    </row>
    <row r="39" spans="1:13" ht="15" thickBot="1" x14ac:dyDescent="0.35">
      <c r="A39" s="80" t="s">
        <v>242</v>
      </c>
      <c r="B39" s="81" t="s">
        <v>284</v>
      </c>
      <c r="C39" s="82">
        <v>3563</v>
      </c>
      <c r="D39" s="83">
        <v>2.77</v>
      </c>
      <c r="E39" s="83">
        <v>1.24</v>
      </c>
      <c r="F39" s="83">
        <v>1.4</v>
      </c>
      <c r="G39" s="83">
        <v>4</v>
      </c>
      <c r="H39" s="83">
        <v>8</v>
      </c>
      <c r="I39" s="83">
        <v>51</v>
      </c>
      <c r="J39" s="83">
        <v>26.5</v>
      </c>
      <c r="K39" s="83">
        <v>0</v>
      </c>
      <c r="L39" s="83">
        <v>7.0000000000000007E-2</v>
      </c>
      <c r="M39" s="183">
        <v>162</v>
      </c>
    </row>
    <row r="40" spans="1:13" ht="15" thickBot="1" x14ac:dyDescent="0.35">
      <c r="A40" s="80" t="s">
        <v>242</v>
      </c>
      <c r="B40" s="81" t="s">
        <v>299</v>
      </c>
      <c r="C40" s="82">
        <v>2260</v>
      </c>
      <c r="D40" s="83">
        <v>2.06</v>
      </c>
      <c r="E40" s="83">
        <v>1.79</v>
      </c>
      <c r="F40" s="83">
        <v>3.5</v>
      </c>
      <c r="G40" s="83">
        <v>4</v>
      </c>
      <c r="H40" s="83">
        <v>8</v>
      </c>
      <c r="I40" s="83">
        <v>13</v>
      </c>
      <c r="J40" s="83">
        <v>3.4</v>
      </c>
      <c r="K40" s="83">
        <v>0.24</v>
      </c>
      <c r="L40" s="83">
        <v>0.7</v>
      </c>
      <c r="M40" s="183">
        <v>163</v>
      </c>
    </row>
    <row r="41" spans="1:13" ht="15" thickBot="1" x14ac:dyDescent="0.35">
      <c r="A41" s="80" t="s">
        <v>242</v>
      </c>
      <c r="B41" s="81" t="s">
        <v>300</v>
      </c>
      <c r="C41" s="82">
        <v>2007</v>
      </c>
      <c r="D41" s="83">
        <v>1.86</v>
      </c>
      <c r="E41" s="83">
        <v>1.29</v>
      </c>
      <c r="F41" s="83">
        <v>1.67</v>
      </c>
      <c r="G41" s="83">
        <v>6</v>
      </c>
      <c r="H41" s="83">
        <v>8</v>
      </c>
      <c r="I41" s="83">
        <v>79</v>
      </c>
      <c r="J41" s="83">
        <v>8.1</v>
      </c>
      <c r="K41" s="83">
        <v>0.15</v>
      </c>
      <c r="L41" s="83">
        <v>-0.04</v>
      </c>
      <c r="M41" s="183">
        <v>144</v>
      </c>
    </row>
    <row r="42" spans="1:13" ht="15" thickBot="1" x14ac:dyDescent="0.35">
      <c r="A42" s="80" t="s">
        <v>242</v>
      </c>
      <c r="B42" s="81" t="s">
        <v>301</v>
      </c>
      <c r="C42" s="82">
        <v>1872</v>
      </c>
      <c r="D42" s="83">
        <v>1.94</v>
      </c>
      <c r="E42" s="83">
        <v>1.26</v>
      </c>
      <c r="F42" s="83">
        <v>1.5</v>
      </c>
      <c r="G42" s="83">
        <v>9</v>
      </c>
      <c r="H42" s="83">
        <v>13</v>
      </c>
      <c r="I42" s="83">
        <v>33</v>
      </c>
      <c r="J42" s="83">
        <v>36.4</v>
      </c>
      <c r="K42" s="83">
        <v>0.1</v>
      </c>
      <c r="L42" s="83">
        <v>0.2</v>
      </c>
      <c r="M42" s="183">
        <v>126</v>
      </c>
    </row>
    <row r="43" spans="1:13" ht="15" thickBot="1" x14ac:dyDescent="0.35">
      <c r="A43" s="80" t="s">
        <v>242</v>
      </c>
      <c r="B43" s="81" t="s">
        <v>302</v>
      </c>
      <c r="C43" s="82">
        <v>4511</v>
      </c>
      <c r="D43" s="83">
        <v>2.58</v>
      </c>
      <c r="E43" s="83">
        <v>1.1399999999999999</v>
      </c>
      <c r="F43" s="83">
        <v>1.25</v>
      </c>
      <c r="G43" s="83">
        <v>9</v>
      </c>
      <c r="H43" s="83">
        <v>9</v>
      </c>
      <c r="I43" s="83">
        <v>82</v>
      </c>
      <c r="J43" s="83">
        <v>22.1</v>
      </c>
      <c r="K43" s="83">
        <v>-0.02</v>
      </c>
      <c r="L43" s="83">
        <v>-0.11</v>
      </c>
      <c r="M43" s="183">
        <v>130</v>
      </c>
    </row>
    <row r="44" spans="1:13" ht="15" thickBot="1" x14ac:dyDescent="0.35">
      <c r="A44" s="80" t="s">
        <v>242</v>
      </c>
      <c r="B44" s="81" t="s">
        <v>303</v>
      </c>
      <c r="C44" s="82">
        <v>1345</v>
      </c>
      <c r="D44" s="83">
        <v>2.29</v>
      </c>
      <c r="E44" s="83">
        <v>1.04</v>
      </c>
      <c r="F44" s="83">
        <v>1.1399999999999999</v>
      </c>
      <c r="G44" s="83">
        <v>9</v>
      </c>
      <c r="H44" s="83">
        <v>8</v>
      </c>
      <c r="I44" s="83">
        <v>110</v>
      </c>
      <c r="J44" s="83">
        <v>81.3</v>
      </c>
      <c r="K44" s="83">
        <v>-0.02</v>
      </c>
      <c r="L44" s="83">
        <v>-7.0000000000000007E-2</v>
      </c>
      <c r="M44" s="183">
        <v>138</v>
      </c>
    </row>
    <row r="45" spans="1:13" ht="15" thickBot="1" x14ac:dyDescent="0.35">
      <c r="A45" s="80" t="s">
        <v>242</v>
      </c>
      <c r="B45" s="81" t="s">
        <v>304</v>
      </c>
      <c r="C45" s="82">
        <v>3315</v>
      </c>
      <c r="D45" s="83">
        <v>2.77</v>
      </c>
      <c r="E45" s="83">
        <v>1.27</v>
      </c>
      <c r="F45" s="83">
        <v>1.33</v>
      </c>
      <c r="G45" s="83">
        <v>7</v>
      </c>
      <c r="H45" s="83">
        <v>7</v>
      </c>
      <c r="I45" s="83">
        <v>54</v>
      </c>
      <c r="J45" s="83">
        <v>5.4</v>
      </c>
      <c r="K45" s="83">
        <v>-0.04</v>
      </c>
      <c r="L45" s="83">
        <v>-0.3</v>
      </c>
      <c r="M45" s="183">
        <v>146</v>
      </c>
    </row>
    <row r="46" spans="1:13" ht="15" thickBot="1" x14ac:dyDescent="0.35">
      <c r="A46" s="80" t="s">
        <v>242</v>
      </c>
      <c r="B46" s="81" t="s">
        <v>13</v>
      </c>
      <c r="C46" s="82">
        <v>18873</v>
      </c>
      <c r="D46" s="83">
        <v>2.37</v>
      </c>
      <c r="E46" s="83">
        <v>1.28</v>
      </c>
      <c r="F46" s="83">
        <v>1.5</v>
      </c>
      <c r="G46" s="83">
        <v>6</v>
      </c>
      <c r="H46" s="83">
        <v>8</v>
      </c>
      <c r="I46" s="83">
        <v>422</v>
      </c>
      <c r="J46" s="83">
        <v>19.3</v>
      </c>
      <c r="K46" s="83">
        <v>0.03</v>
      </c>
      <c r="L46" s="83">
        <v>-0.03</v>
      </c>
      <c r="M46" s="183">
        <v>233</v>
      </c>
    </row>
    <row r="47" spans="1:13" ht="15" thickBot="1" x14ac:dyDescent="0.35">
      <c r="A47" s="80" t="s">
        <v>256</v>
      </c>
      <c r="B47" s="81" t="s">
        <v>305</v>
      </c>
      <c r="C47" s="83">
        <v>663</v>
      </c>
      <c r="D47" s="83">
        <v>4.12</v>
      </c>
      <c r="E47" s="83">
        <v>1.78</v>
      </c>
      <c r="F47" s="83">
        <v>2</v>
      </c>
      <c r="G47" s="83">
        <v>7</v>
      </c>
      <c r="H47" s="84"/>
      <c r="I47" s="83">
        <v>0</v>
      </c>
      <c r="J47" s="83">
        <v>26</v>
      </c>
      <c r="K47" s="83">
        <v>0.09</v>
      </c>
      <c r="L47" s="83">
        <v>0.17</v>
      </c>
      <c r="M47" s="183">
        <v>172</v>
      </c>
    </row>
    <row r="48" spans="1:13" ht="15" thickBot="1" x14ac:dyDescent="0.35">
      <c r="A48" s="80" t="s">
        <v>256</v>
      </c>
      <c r="B48" s="81" t="s">
        <v>306</v>
      </c>
      <c r="C48" s="82">
        <v>2498</v>
      </c>
      <c r="D48" s="83">
        <v>5.81</v>
      </c>
      <c r="E48" s="83">
        <v>1.53</v>
      </c>
      <c r="F48" s="83">
        <v>2</v>
      </c>
      <c r="G48" s="83">
        <v>4</v>
      </c>
      <c r="H48" s="83">
        <v>3</v>
      </c>
      <c r="I48" s="83">
        <v>12</v>
      </c>
      <c r="J48" s="83">
        <v>44.3</v>
      </c>
      <c r="K48" s="83">
        <v>-0.39</v>
      </c>
      <c r="L48" s="83">
        <v>-0.83</v>
      </c>
      <c r="M48" s="183">
        <v>200</v>
      </c>
    </row>
    <row r="49" spans="1:13" ht="15" thickBot="1" x14ac:dyDescent="0.35">
      <c r="A49" s="80" t="s">
        <v>256</v>
      </c>
      <c r="B49" s="81" t="s">
        <v>307</v>
      </c>
      <c r="C49" s="82">
        <v>1910</v>
      </c>
      <c r="D49" s="83">
        <v>5.5</v>
      </c>
      <c r="E49" s="83">
        <v>1.78</v>
      </c>
      <c r="F49" s="83">
        <v>2</v>
      </c>
      <c r="G49" s="83">
        <v>6</v>
      </c>
      <c r="H49" s="83">
        <v>5</v>
      </c>
      <c r="I49" s="83">
        <v>7</v>
      </c>
      <c r="J49" s="83">
        <v>58.8</v>
      </c>
      <c r="K49" s="83">
        <v>0.05</v>
      </c>
      <c r="L49" s="83">
        <v>-0.44</v>
      </c>
      <c r="M49" s="183">
        <v>190</v>
      </c>
    </row>
    <row r="50" spans="1:13" ht="15" thickBot="1" x14ac:dyDescent="0.35">
      <c r="A50" s="80" t="s">
        <v>256</v>
      </c>
      <c r="B50" s="81" t="s">
        <v>308</v>
      </c>
      <c r="C50" s="82">
        <v>8914</v>
      </c>
      <c r="D50" s="83">
        <v>4.9000000000000004</v>
      </c>
      <c r="E50" s="83">
        <v>1.71</v>
      </c>
      <c r="F50" s="83">
        <v>2</v>
      </c>
      <c r="G50" s="83">
        <v>5</v>
      </c>
      <c r="H50" s="83">
        <v>8</v>
      </c>
      <c r="I50" s="83">
        <v>30</v>
      </c>
      <c r="J50" s="83">
        <v>30.2</v>
      </c>
      <c r="K50" s="83">
        <v>0.22</v>
      </c>
      <c r="L50" s="83">
        <v>0.11</v>
      </c>
      <c r="M50" s="183">
        <v>184</v>
      </c>
    </row>
    <row r="51" spans="1:13" ht="15" thickBot="1" x14ac:dyDescent="0.35">
      <c r="A51" s="80" t="s">
        <v>256</v>
      </c>
      <c r="B51" s="81" t="s">
        <v>309</v>
      </c>
      <c r="C51" s="83">
        <v>275</v>
      </c>
      <c r="D51" s="83">
        <v>1.95</v>
      </c>
      <c r="E51" s="83">
        <v>1.26</v>
      </c>
      <c r="F51" s="83">
        <v>1.29</v>
      </c>
      <c r="G51" s="83">
        <v>4</v>
      </c>
      <c r="H51" s="83">
        <v>2</v>
      </c>
      <c r="I51" s="83">
        <v>1</v>
      </c>
      <c r="J51" s="83">
        <v>47.8</v>
      </c>
      <c r="K51" s="83">
        <v>-0.3</v>
      </c>
      <c r="L51" s="83">
        <v>-1.08</v>
      </c>
      <c r="M51" s="183">
        <v>147</v>
      </c>
    </row>
    <row r="52" spans="1:13" ht="15" thickBot="1" x14ac:dyDescent="0.35">
      <c r="A52" s="80" t="s">
        <v>256</v>
      </c>
      <c r="B52" s="81" t="s">
        <v>310</v>
      </c>
      <c r="C52" s="82">
        <v>1581</v>
      </c>
      <c r="D52" s="83">
        <v>2.2599999999999998</v>
      </c>
      <c r="E52" s="83">
        <v>1.26</v>
      </c>
      <c r="F52" s="83">
        <v>1.5</v>
      </c>
      <c r="G52" s="83">
        <v>7</v>
      </c>
      <c r="H52" s="83">
        <v>9</v>
      </c>
      <c r="I52" s="83">
        <v>8</v>
      </c>
      <c r="J52" s="83">
        <v>7.3</v>
      </c>
      <c r="K52" s="83">
        <v>0.2</v>
      </c>
      <c r="L52" s="83">
        <v>0.4</v>
      </c>
      <c r="M52" s="183">
        <v>135</v>
      </c>
    </row>
    <row r="53" spans="1:13" ht="15" thickBot="1" x14ac:dyDescent="0.35">
      <c r="A53" s="80" t="s">
        <v>256</v>
      </c>
      <c r="B53" s="81" t="s">
        <v>311</v>
      </c>
      <c r="C53" s="82">
        <v>1138</v>
      </c>
      <c r="D53" s="83">
        <v>1.97</v>
      </c>
      <c r="E53" s="83">
        <v>1.75</v>
      </c>
      <c r="F53" s="83">
        <v>2.25</v>
      </c>
      <c r="G53" s="83">
        <v>2</v>
      </c>
      <c r="H53" s="83">
        <v>2</v>
      </c>
      <c r="I53" s="83">
        <v>5</v>
      </c>
      <c r="J53" s="83">
        <v>22.6</v>
      </c>
      <c r="K53" s="83">
        <v>-0.41</v>
      </c>
      <c r="L53" s="83">
        <v>-0.75</v>
      </c>
      <c r="M53" s="183">
        <v>181</v>
      </c>
    </row>
    <row r="54" spans="1:13" ht="15" thickBot="1" x14ac:dyDescent="0.35">
      <c r="A54" s="80" t="s">
        <v>256</v>
      </c>
      <c r="B54" s="81" t="s">
        <v>312</v>
      </c>
      <c r="C54" s="82">
        <v>2164</v>
      </c>
      <c r="D54" s="83">
        <v>5.8</v>
      </c>
      <c r="E54" s="83">
        <v>1.81</v>
      </c>
      <c r="F54" s="83">
        <v>1.75</v>
      </c>
      <c r="G54" s="83">
        <v>8</v>
      </c>
      <c r="H54" s="83">
        <v>2</v>
      </c>
      <c r="I54" s="83">
        <v>10</v>
      </c>
      <c r="J54" s="83">
        <v>41.8</v>
      </c>
      <c r="K54" s="83">
        <v>-0.12</v>
      </c>
      <c r="L54" s="83">
        <v>-0.3</v>
      </c>
      <c r="M54" s="183">
        <v>180</v>
      </c>
    </row>
    <row r="55" spans="1:13" ht="15" thickBot="1" x14ac:dyDescent="0.35">
      <c r="A55" s="80" t="s">
        <v>256</v>
      </c>
      <c r="B55" s="81" t="s">
        <v>313</v>
      </c>
      <c r="C55" s="82">
        <v>4504</v>
      </c>
      <c r="D55" s="83">
        <v>5.32</v>
      </c>
      <c r="E55" s="83">
        <v>1.37</v>
      </c>
      <c r="F55" s="83">
        <v>1.36</v>
      </c>
      <c r="G55" s="83">
        <v>7</v>
      </c>
      <c r="H55" s="83">
        <v>4</v>
      </c>
      <c r="I55" s="83">
        <v>27</v>
      </c>
      <c r="J55" s="83">
        <v>25.8</v>
      </c>
      <c r="K55" s="83">
        <v>0.1</v>
      </c>
      <c r="L55" s="83">
        <v>0.03</v>
      </c>
      <c r="M55" s="183">
        <v>171</v>
      </c>
    </row>
    <row r="56" spans="1:13" ht="15" thickBot="1" x14ac:dyDescent="0.35">
      <c r="A56" s="80" t="s">
        <v>256</v>
      </c>
      <c r="B56" s="81" t="s">
        <v>314</v>
      </c>
      <c r="C56" s="83">
        <v>553</v>
      </c>
      <c r="D56" s="83">
        <v>4.2300000000000004</v>
      </c>
      <c r="E56" s="83">
        <v>1.45</v>
      </c>
      <c r="F56" s="83">
        <v>2</v>
      </c>
      <c r="G56" s="83">
        <v>7</v>
      </c>
      <c r="H56" s="84"/>
      <c r="I56" s="83">
        <v>0</v>
      </c>
      <c r="J56" s="83">
        <v>21.3</v>
      </c>
      <c r="K56" s="83">
        <v>0.01</v>
      </c>
      <c r="L56" s="83">
        <v>-0.25</v>
      </c>
      <c r="M56" s="183">
        <v>171</v>
      </c>
    </row>
    <row r="57" spans="1:13" ht="15" thickBot="1" x14ac:dyDescent="0.35">
      <c r="A57" s="80" t="s">
        <v>256</v>
      </c>
      <c r="B57" s="81" t="s">
        <v>315</v>
      </c>
      <c r="C57" s="82">
        <v>2669</v>
      </c>
      <c r="D57" s="83">
        <v>3.01</v>
      </c>
      <c r="E57" s="83">
        <v>1.93</v>
      </c>
      <c r="F57" s="83">
        <v>2.5</v>
      </c>
      <c r="G57" s="83">
        <v>4</v>
      </c>
      <c r="H57" s="83">
        <v>10</v>
      </c>
      <c r="I57" s="83">
        <v>19</v>
      </c>
      <c r="J57" s="83">
        <v>20</v>
      </c>
      <c r="K57" s="83">
        <v>-0.08</v>
      </c>
      <c r="L57" s="83">
        <v>0.21</v>
      </c>
      <c r="M57" s="183">
        <v>177</v>
      </c>
    </row>
    <row r="58" spans="1:13" ht="15" thickBot="1" x14ac:dyDescent="0.35">
      <c r="A58" s="80" t="s">
        <v>256</v>
      </c>
      <c r="B58" s="81" t="s">
        <v>316</v>
      </c>
      <c r="C58" s="82">
        <v>7006</v>
      </c>
      <c r="D58" s="83">
        <v>3.18</v>
      </c>
      <c r="E58" s="83">
        <v>4.82</v>
      </c>
      <c r="F58" s="83">
        <v>5</v>
      </c>
      <c r="G58" s="83">
        <v>1</v>
      </c>
      <c r="H58" s="83">
        <v>3</v>
      </c>
      <c r="I58" s="83">
        <v>10</v>
      </c>
      <c r="J58" s="83">
        <v>21.6</v>
      </c>
      <c r="K58" s="83">
        <v>0.99</v>
      </c>
      <c r="L58" s="83">
        <v>1</v>
      </c>
      <c r="M58" s="183">
        <v>256</v>
      </c>
    </row>
    <row r="59" spans="1:13" ht="15" thickBot="1" x14ac:dyDescent="0.35">
      <c r="A59" s="80" t="s">
        <v>256</v>
      </c>
      <c r="B59" s="81" t="s">
        <v>317</v>
      </c>
      <c r="C59" s="83">
        <v>639</v>
      </c>
      <c r="D59" s="83">
        <v>2.4300000000000002</v>
      </c>
      <c r="E59" s="83">
        <v>1.77</v>
      </c>
      <c r="F59" s="83">
        <v>2.25</v>
      </c>
      <c r="G59" s="83">
        <v>4</v>
      </c>
      <c r="H59" s="83">
        <v>5</v>
      </c>
      <c r="I59" s="83">
        <v>7</v>
      </c>
      <c r="J59" s="83">
        <v>-4.5</v>
      </c>
      <c r="K59" s="83">
        <v>0.14000000000000001</v>
      </c>
      <c r="L59" s="83">
        <v>0.25</v>
      </c>
      <c r="M59" s="183">
        <v>165</v>
      </c>
    </row>
    <row r="60" spans="1:13" ht="15" thickBot="1" x14ac:dyDescent="0.35">
      <c r="A60" s="80" t="s">
        <v>256</v>
      </c>
      <c r="B60" s="81" t="s">
        <v>318</v>
      </c>
      <c r="C60" s="83">
        <v>938</v>
      </c>
      <c r="D60" s="83">
        <v>5.51</v>
      </c>
      <c r="E60" s="83">
        <v>1.51</v>
      </c>
      <c r="F60" s="83">
        <v>1.33</v>
      </c>
      <c r="G60" s="83">
        <v>6</v>
      </c>
      <c r="H60" s="83">
        <v>6</v>
      </c>
      <c r="I60" s="83">
        <v>4</v>
      </c>
      <c r="J60" s="83">
        <v>23.6</v>
      </c>
      <c r="K60" s="83">
        <v>0.23</v>
      </c>
      <c r="L60" s="83">
        <v>0</v>
      </c>
      <c r="M60" s="183">
        <v>175</v>
      </c>
    </row>
    <row r="61" spans="1:13" ht="15" thickBot="1" x14ac:dyDescent="0.35">
      <c r="A61" s="80" t="s">
        <v>256</v>
      </c>
      <c r="B61" s="81" t="s">
        <v>319</v>
      </c>
      <c r="C61" s="82">
        <v>4895</v>
      </c>
      <c r="D61" s="83">
        <v>4.3499999999999996</v>
      </c>
      <c r="E61" s="83">
        <v>1.21</v>
      </c>
      <c r="F61" s="83">
        <v>1.25</v>
      </c>
      <c r="G61" s="83">
        <v>11</v>
      </c>
      <c r="H61" s="83">
        <v>7</v>
      </c>
      <c r="I61" s="83">
        <v>18</v>
      </c>
      <c r="J61" s="83">
        <v>13.4</v>
      </c>
      <c r="K61" s="83">
        <v>0.03</v>
      </c>
      <c r="L61" s="83">
        <v>0.03</v>
      </c>
      <c r="M61" s="183">
        <v>137</v>
      </c>
    </row>
    <row r="62" spans="1:13" ht="15" thickBot="1" x14ac:dyDescent="0.35">
      <c r="A62" s="80" t="s">
        <v>256</v>
      </c>
      <c r="B62" s="81" t="s">
        <v>320</v>
      </c>
      <c r="C62" s="83">
        <v>358</v>
      </c>
      <c r="D62" s="83">
        <v>2.84</v>
      </c>
      <c r="E62" s="83">
        <v>0.98</v>
      </c>
      <c r="F62" s="83">
        <v>1.33</v>
      </c>
      <c r="G62" s="83">
        <v>15</v>
      </c>
      <c r="H62" s="83">
        <v>35</v>
      </c>
      <c r="I62" s="83">
        <v>1</v>
      </c>
      <c r="J62" s="83">
        <v>47.9</v>
      </c>
      <c r="K62" s="83">
        <v>-0.14000000000000001</v>
      </c>
      <c r="L62" s="83">
        <v>-0.34</v>
      </c>
      <c r="M62" s="183">
        <v>101</v>
      </c>
    </row>
    <row r="63" spans="1:13" ht="15" thickBot="1" x14ac:dyDescent="0.35">
      <c r="A63" s="80" t="s">
        <v>256</v>
      </c>
      <c r="B63" s="81" t="s">
        <v>321</v>
      </c>
      <c r="C63" s="82">
        <v>14898</v>
      </c>
      <c r="D63" s="83">
        <v>5.32</v>
      </c>
      <c r="E63" s="83">
        <v>1.41</v>
      </c>
      <c r="F63" s="83">
        <v>1.56</v>
      </c>
      <c r="G63" s="83">
        <v>7</v>
      </c>
      <c r="H63" s="83">
        <v>4</v>
      </c>
      <c r="I63" s="83">
        <v>23</v>
      </c>
      <c r="J63" s="83">
        <v>29.6</v>
      </c>
      <c r="K63" s="83">
        <v>-0.05</v>
      </c>
      <c r="L63" s="83">
        <v>-0.2</v>
      </c>
      <c r="M63" s="183">
        <v>173</v>
      </c>
    </row>
    <row r="64" spans="1:13" ht="15" thickBot="1" x14ac:dyDescent="0.35">
      <c r="A64" s="80" t="s">
        <v>256</v>
      </c>
      <c r="B64" s="81" t="s">
        <v>322</v>
      </c>
      <c r="C64" s="82">
        <v>5418</v>
      </c>
      <c r="D64" s="83">
        <v>4.8</v>
      </c>
      <c r="E64" s="83">
        <v>1.19</v>
      </c>
      <c r="F64" s="83">
        <v>1.33</v>
      </c>
      <c r="G64" s="83">
        <v>12</v>
      </c>
      <c r="H64" s="83">
        <v>10</v>
      </c>
      <c r="I64" s="83">
        <v>15</v>
      </c>
      <c r="J64" s="83">
        <v>39.1</v>
      </c>
      <c r="K64" s="83">
        <v>-0.08</v>
      </c>
      <c r="L64" s="83">
        <v>-0.17</v>
      </c>
      <c r="M64" s="183">
        <v>140</v>
      </c>
    </row>
    <row r="65" spans="1:13" ht="15" thickBot="1" x14ac:dyDescent="0.35">
      <c r="A65" s="80" t="s">
        <v>256</v>
      </c>
      <c r="B65" s="81" t="s">
        <v>323</v>
      </c>
      <c r="C65" s="82">
        <v>3030</v>
      </c>
      <c r="D65" s="83">
        <v>3.45</v>
      </c>
      <c r="E65" s="83">
        <v>1.52</v>
      </c>
      <c r="F65" s="83">
        <v>1.83</v>
      </c>
      <c r="G65" s="83">
        <v>5</v>
      </c>
      <c r="H65" s="83">
        <v>5</v>
      </c>
      <c r="I65" s="83">
        <v>8</v>
      </c>
      <c r="J65" s="83">
        <v>23.8</v>
      </c>
      <c r="K65" s="83">
        <v>-0.05</v>
      </c>
      <c r="L65" s="83">
        <v>-0.17</v>
      </c>
      <c r="M65" s="183">
        <v>169</v>
      </c>
    </row>
    <row r="66" spans="1:13" ht="15" thickBot="1" x14ac:dyDescent="0.35">
      <c r="A66" s="80" t="s">
        <v>256</v>
      </c>
      <c r="B66" s="81" t="s">
        <v>324</v>
      </c>
      <c r="C66" s="82">
        <v>9629</v>
      </c>
      <c r="D66" s="83">
        <v>3.92</v>
      </c>
      <c r="E66" s="83">
        <v>1.59</v>
      </c>
      <c r="F66" s="83">
        <v>1.75</v>
      </c>
      <c r="G66" s="83">
        <v>7</v>
      </c>
      <c r="H66" s="83">
        <v>4</v>
      </c>
      <c r="I66" s="83">
        <v>36</v>
      </c>
      <c r="J66" s="83">
        <v>45.8</v>
      </c>
      <c r="K66" s="83">
        <v>0.16</v>
      </c>
      <c r="L66" s="83">
        <v>0.11</v>
      </c>
      <c r="M66" s="183">
        <v>162</v>
      </c>
    </row>
    <row r="67" spans="1:13" ht="15" thickBot="1" x14ac:dyDescent="0.35">
      <c r="A67" s="80" t="s">
        <v>256</v>
      </c>
      <c r="B67" s="81" t="s">
        <v>325</v>
      </c>
      <c r="C67" s="82">
        <v>1736</v>
      </c>
      <c r="D67" s="83">
        <v>2.54</v>
      </c>
      <c r="E67" s="83">
        <v>1.24</v>
      </c>
      <c r="F67" s="83">
        <v>2</v>
      </c>
      <c r="G67" s="83">
        <v>10</v>
      </c>
      <c r="H67" s="83">
        <v>51</v>
      </c>
      <c r="I67" s="83">
        <v>7</v>
      </c>
      <c r="J67" s="83">
        <v>8.6999999999999993</v>
      </c>
      <c r="K67" s="83">
        <v>0.14000000000000001</v>
      </c>
      <c r="L67" s="83">
        <v>0.6</v>
      </c>
      <c r="M67" s="183">
        <v>125</v>
      </c>
    </row>
    <row r="68" spans="1:13" ht="15" thickBot="1" x14ac:dyDescent="0.35">
      <c r="A68" s="80" t="s">
        <v>256</v>
      </c>
      <c r="B68" s="81" t="s">
        <v>326</v>
      </c>
      <c r="C68" s="82">
        <v>3361</v>
      </c>
      <c r="D68" s="83">
        <v>4.21</v>
      </c>
      <c r="E68" s="83">
        <v>1.37</v>
      </c>
      <c r="F68" s="83">
        <v>1.67</v>
      </c>
      <c r="G68" s="83">
        <v>4</v>
      </c>
      <c r="H68" s="83">
        <v>4</v>
      </c>
      <c r="I68" s="83">
        <v>7</v>
      </c>
      <c r="J68" s="83">
        <v>42.1</v>
      </c>
      <c r="K68" s="83">
        <v>-0.19</v>
      </c>
      <c r="L68" s="83">
        <v>-0.33</v>
      </c>
      <c r="M68" s="183">
        <v>178</v>
      </c>
    </row>
    <row r="69" spans="1:13" ht="15" thickBot="1" x14ac:dyDescent="0.35">
      <c r="A69" s="80" t="s">
        <v>256</v>
      </c>
      <c r="B69" s="81" t="s">
        <v>327</v>
      </c>
      <c r="C69" s="82">
        <v>1611</v>
      </c>
      <c r="D69" s="83">
        <v>3.84</v>
      </c>
      <c r="E69" s="83">
        <v>1.32</v>
      </c>
      <c r="F69" s="83">
        <v>1.67</v>
      </c>
      <c r="G69" s="83">
        <v>7</v>
      </c>
      <c r="H69" s="83">
        <v>5</v>
      </c>
      <c r="I69" s="83">
        <v>4</v>
      </c>
      <c r="J69" s="83">
        <v>58.7</v>
      </c>
      <c r="K69" s="83">
        <v>-0.06</v>
      </c>
      <c r="L69" s="83">
        <v>0.17</v>
      </c>
      <c r="M69" s="183">
        <v>167</v>
      </c>
    </row>
    <row r="70" spans="1:13" ht="15" thickBot="1" x14ac:dyDescent="0.35">
      <c r="A70" s="80" t="s">
        <v>256</v>
      </c>
      <c r="B70" s="81" t="s">
        <v>328</v>
      </c>
      <c r="C70" s="82">
        <v>1397</v>
      </c>
      <c r="D70" s="83">
        <v>4.51</v>
      </c>
      <c r="E70" s="83">
        <v>1.57</v>
      </c>
      <c r="F70" s="83">
        <v>1.63</v>
      </c>
      <c r="G70" s="83">
        <v>3</v>
      </c>
      <c r="H70" s="83">
        <v>5</v>
      </c>
      <c r="I70" s="83">
        <v>9</v>
      </c>
      <c r="J70" s="83">
        <v>28.4</v>
      </c>
      <c r="K70" s="83">
        <v>0.19</v>
      </c>
      <c r="L70" s="83">
        <v>7.0000000000000007E-2</v>
      </c>
      <c r="M70" s="183">
        <v>192</v>
      </c>
    </row>
    <row r="71" spans="1:13" ht="15" thickBot="1" x14ac:dyDescent="0.35">
      <c r="A71" s="80" t="s">
        <v>256</v>
      </c>
      <c r="B71" s="81" t="s">
        <v>329</v>
      </c>
      <c r="C71" s="82">
        <v>2916</v>
      </c>
      <c r="D71" s="83">
        <v>4.32</v>
      </c>
      <c r="E71" s="83">
        <v>1.68</v>
      </c>
      <c r="F71" s="83">
        <v>2.5</v>
      </c>
      <c r="G71" s="83">
        <v>4</v>
      </c>
      <c r="H71" s="83">
        <v>7</v>
      </c>
      <c r="I71" s="83">
        <v>12</v>
      </c>
      <c r="J71" s="83">
        <v>30.1</v>
      </c>
      <c r="K71" s="83">
        <v>0.1</v>
      </c>
      <c r="L71" s="83">
        <v>0.33</v>
      </c>
      <c r="M71" s="183">
        <v>183</v>
      </c>
    </row>
    <row r="72" spans="1:13" ht="15" thickBot="1" x14ac:dyDescent="0.35">
      <c r="A72" s="80" t="s">
        <v>256</v>
      </c>
      <c r="B72" s="81" t="s">
        <v>330</v>
      </c>
      <c r="C72" s="82">
        <v>3683</v>
      </c>
      <c r="D72" s="83">
        <v>2.2799999999999998</v>
      </c>
      <c r="E72" s="83">
        <v>1.5</v>
      </c>
      <c r="F72" s="83">
        <v>2</v>
      </c>
      <c r="G72" s="83">
        <v>9</v>
      </c>
      <c r="H72" s="83">
        <v>3</v>
      </c>
      <c r="I72" s="83">
        <v>12</v>
      </c>
      <c r="J72" s="83">
        <v>-3.7</v>
      </c>
      <c r="K72" s="83">
        <v>0.26</v>
      </c>
      <c r="L72" s="83">
        <v>0.44</v>
      </c>
      <c r="M72" s="183">
        <v>128</v>
      </c>
    </row>
    <row r="73" spans="1:13" ht="15" thickBot="1" x14ac:dyDescent="0.35">
      <c r="A73" s="80" t="s">
        <v>256</v>
      </c>
      <c r="B73" s="81" t="s">
        <v>331</v>
      </c>
      <c r="C73" s="82">
        <v>5328</v>
      </c>
      <c r="D73" s="83">
        <v>6.13</v>
      </c>
      <c r="E73" s="83">
        <v>1.3</v>
      </c>
      <c r="F73" s="83">
        <v>1.5</v>
      </c>
      <c r="G73" s="83">
        <v>7</v>
      </c>
      <c r="H73" s="83">
        <v>5</v>
      </c>
      <c r="I73" s="83">
        <v>21</v>
      </c>
      <c r="J73" s="83">
        <v>33.9</v>
      </c>
      <c r="K73" s="83">
        <v>0.04</v>
      </c>
      <c r="L73" s="83">
        <v>-0.14000000000000001</v>
      </c>
      <c r="M73" s="183">
        <v>175</v>
      </c>
    </row>
    <row r="74" spans="1:13" ht="15" thickBot="1" x14ac:dyDescent="0.35">
      <c r="A74" s="80" t="s">
        <v>256</v>
      </c>
      <c r="B74" s="81" t="s">
        <v>332</v>
      </c>
      <c r="C74" s="82">
        <v>3155</v>
      </c>
      <c r="D74" s="83">
        <v>5.37</v>
      </c>
      <c r="E74" s="83">
        <v>1.96</v>
      </c>
      <c r="F74" s="83">
        <v>2.25</v>
      </c>
      <c r="G74" s="83">
        <v>2</v>
      </c>
      <c r="H74" s="83">
        <v>2</v>
      </c>
      <c r="I74" s="83">
        <v>17</v>
      </c>
      <c r="J74" s="83">
        <v>13.9</v>
      </c>
      <c r="K74" s="83">
        <v>0.1</v>
      </c>
      <c r="L74" s="83">
        <v>0.17</v>
      </c>
      <c r="M74" s="183">
        <v>206</v>
      </c>
    </row>
    <row r="75" spans="1:13" ht="15" thickBot="1" x14ac:dyDescent="0.35">
      <c r="A75" s="80" t="s">
        <v>256</v>
      </c>
      <c r="B75" s="81" t="s">
        <v>333</v>
      </c>
      <c r="C75" s="82">
        <v>2512</v>
      </c>
      <c r="D75" s="83">
        <v>7.2</v>
      </c>
      <c r="E75" s="83">
        <v>1.4</v>
      </c>
      <c r="F75" s="83">
        <v>1.5</v>
      </c>
      <c r="G75" s="83">
        <v>8</v>
      </c>
      <c r="H75" s="83">
        <v>8</v>
      </c>
      <c r="I75" s="83">
        <v>2</v>
      </c>
      <c r="J75" s="83">
        <v>47.7</v>
      </c>
      <c r="K75" s="83">
        <v>0.05</v>
      </c>
      <c r="L75" s="83">
        <v>-0.1</v>
      </c>
      <c r="M75" s="183">
        <v>176</v>
      </c>
    </row>
    <row r="76" spans="1:13" ht="15" thickBot="1" x14ac:dyDescent="0.35">
      <c r="A76" s="80" t="s">
        <v>256</v>
      </c>
      <c r="B76" s="81" t="s">
        <v>334</v>
      </c>
      <c r="C76" s="82">
        <v>2980</v>
      </c>
      <c r="D76" s="83">
        <v>3.05</v>
      </c>
      <c r="E76" s="83">
        <v>1.71</v>
      </c>
      <c r="F76" s="83">
        <v>1.8</v>
      </c>
      <c r="G76" s="83">
        <v>3</v>
      </c>
      <c r="H76" s="83">
        <v>7</v>
      </c>
      <c r="I76" s="83">
        <v>23</v>
      </c>
      <c r="J76" s="83">
        <v>24.9</v>
      </c>
      <c r="K76" s="83">
        <v>0.22</v>
      </c>
      <c r="L76" s="83">
        <v>0.17</v>
      </c>
      <c r="M76" s="183">
        <v>179</v>
      </c>
    </row>
    <row r="77" spans="1:13" ht="15" thickBot="1" x14ac:dyDescent="0.35">
      <c r="A77" s="80" t="s">
        <v>256</v>
      </c>
      <c r="B77" s="81" t="s">
        <v>13</v>
      </c>
      <c r="C77" s="82">
        <v>106899</v>
      </c>
      <c r="D77" s="83">
        <v>4.1399999999999997</v>
      </c>
      <c r="E77" s="83">
        <v>1.73</v>
      </c>
      <c r="F77" s="83">
        <v>1.75</v>
      </c>
      <c r="G77" s="83">
        <v>5</v>
      </c>
      <c r="H77" s="83">
        <v>4</v>
      </c>
      <c r="I77" s="83">
        <v>364</v>
      </c>
      <c r="J77" s="83">
        <v>29</v>
      </c>
      <c r="K77" s="83">
        <v>0.11</v>
      </c>
      <c r="L77" s="83">
        <v>0</v>
      </c>
      <c r="M77" s="183">
        <v>294</v>
      </c>
    </row>
    <row r="78" spans="1:13" ht="15" thickBot="1" x14ac:dyDescent="0.35">
      <c r="A78" s="80" t="s">
        <v>256</v>
      </c>
      <c r="B78" s="81" t="s">
        <v>335</v>
      </c>
      <c r="C78" s="83">
        <v>577</v>
      </c>
      <c r="D78" s="83">
        <v>2.04</v>
      </c>
      <c r="E78" s="83">
        <v>1.44</v>
      </c>
      <c r="F78" s="83">
        <v>1.5</v>
      </c>
      <c r="G78" s="84"/>
      <c r="H78" s="83">
        <v>35</v>
      </c>
      <c r="I78" s="83">
        <v>1</v>
      </c>
      <c r="J78" s="83">
        <v>77</v>
      </c>
      <c r="K78" s="83">
        <v>0.27</v>
      </c>
      <c r="L78" s="83">
        <v>0.18</v>
      </c>
      <c r="M78" s="183">
        <v>0</v>
      </c>
    </row>
    <row r="79" spans="1:13" ht="15" thickBot="1" x14ac:dyDescent="0.35">
      <c r="A79" s="80" t="s">
        <v>256</v>
      </c>
      <c r="B79" s="81" t="s">
        <v>336</v>
      </c>
      <c r="C79" s="82">
        <v>3963</v>
      </c>
      <c r="D79" s="83">
        <v>5.53</v>
      </c>
      <c r="E79" s="83">
        <v>1.66</v>
      </c>
      <c r="F79" s="83">
        <v>1.83</v>
      </c>
      <c r="G79" s="83">
        <v>7</v>
      </c>
      <c r="H79" s="83">
        <v>3</v>
      </c>
      <c r="I79" s="83">
        <v>9</v>
      </c>
      <c r="J79" s="83">
        <v>46.3</v>
      </c>
      <c r="K79" s="83">
        <v>0.18</v>
      </c>
      <c r="L79" s="83">
        <v>0.12</v>
      </c>
      <c r="M79" s="183">
        <v>185</v>
      </c>
    </row>
    <row r="80" spans="1:13" ht="15" thickBot="1" x14ac:dyDescent="0.35">
      <c r="A80" s="80" t="s">
        <v>257</v>
      </c>
      <c r="B80" s="81" t="s">
        <v>337</v>
      </c>
      <c r="C80" s="83">
        <v>499</v>
      </c>
      <c r="D80" s="83">
        <v>2.73</v>
      </c>
      <c r="E80" s="83">
        <v>0.98</v>
      </c>
      <c r="F80" s="83">
        <v>1</v>
      </c>
      <c r="G80" s="83">
        <v>10</v>
      </c>
      <c r="H80" s="83">
        <v>6</v>
      </c>
      <c r="I80" s="83">
        <v>27</v>
      </c>
      <c r="J80" s="83">
        <v>70.900000000000006</v>
      </c>
      <c r="K80" s="83">
        <v>0.28999999999999998</v>
      </c>
      <c r="L80" s="83">
        <v>0.33</v>
      </c>
      <c r="M80" s="183">
        <v>122</v>
      </c>
    </row>
    <row r="81" spans="1:13" ht="15" thickBot="1" x14ac:dyDescent="0.35">
      <c r="A81" s="80" t="s">
        <v>257</v>
      </c>
      <c r="B81" s="81" t="s">
        <v>338</v>
      </c>
      <c r="C81" s="82">
        <v>1267</v>
      </c>
      <c r="D81" s="83">
        <v>3.96</v>
      </c>
      <c r="E81" s="83">
        <v>1.39</v>
      </c>
      <c r="F81" s="83">
        <v>2</v>
      </c>
      <c r="G81" s="83">
        <v>5</v>
      </c>
      <c r="H81" s="83">
        <v>5</v>
      </c>
      <c r="I81" s="83">
        <v>19</v>
      </c>
      <c r="J81" s="83">
        <v>39.4</v>
      </c>
      <c r="K81" s="83">
        <v>0.15</v>
      </c>
      <c r="L81" s="83">
        <v>1</v>
      </c>
      <c r="M81" s="183">
        <v>162</v>
      </c>
    </row>
    <row r="82" spans="1:13" ht="15" thickBot="1" x14ac:dyDescent="0.35">
      <c r="A82" s="80" t="s">
        <v>257</v>
      </c>
      <c r="B82" s="81" t="s">
        <v>339</v>
      </c>
      <c r="C82" s="82">
        <v>1985</v>
      </c>
      <c r="D82" s="83">
        <v>5.98</v>
      </c>
      <c r="E82" s="83">
        <v>0.94</v>
      </c>
      <c r="F82" s="84"/>
      <c r="G82" s="83">
        <v>10</v>
      </c>
      <c r="H82" s="83">
        <v>4</v>
      </c>
      <c r="I82" s="83">
        <v>7</v>
      </c>
      <c r="J82" s="83">
        <v>40.799999999999997</v>
      </c>
      <c r="K82" s="83">
        <v>0</v>
      </c>
      <c r="L82" s="84"/>
      <c r="M82" s="183">
        <v>146</v>
      </c>
    </row>
    <row r="83" spans="1:13" ht="15" thickBot="1" x14ac:dyDescent="0.35">
      <c r="A83" s="80" t="s">
        <v>257</v>
      </c>
      <c r="B83" s="81" t="s">
        <v>13</v>
      </c>
      <c r="C83" s="82">
        <v>3751</v>
      </c>
      <c r="D83" s="83">
        <v>4.5</v>
      </c>
      <c r="E83" s="83">
        <v>1.0900000000000001</v>
      </c>
      <c r="F83" s="83">
        <v>1</v>
      </c>
      <c r="G83" s="83">
        <v>9</v>
      </c>
      <c r="H83" s="83">
        <v>5</v>
      </c>
      <c r="I83" s="83">
        <v>53</v>
      </c>
      <c r="J83" s="83">
        <v>43.7</v>
      </c>
      <c r="K83" s="83">
        <v>7.0000000000000007E-2</v>
      </c>
      <c r="L83" s="83">
        <v>0</v>
      </c>
      <c r="M83" s="183">
        <v>229</v>
      </c>
    </row>
    <row r="84" spans="1:13" ht="24.6" thickBot="1" x14ac:dyDescent="0.35">
      <c r="A84" s="80" t="s">
        <v>258</v>
      </c>
      <c r="B84" s="81" t="s">
        <v>340</v>
      </c>
      <c r="C84" s="82">
        <v>4527</v>
      </c>
      <c r="D84" s="83">
        <v>4.53</v>
      </c>
      <c r="E84" s="83">
        <v>1.46</v>
      </c>
      <c r="F84" s="83">
        <v>2</v>
      </c>
      <c r="G84" s="83">
        <v>7</v>
      </c>
      <c r="H84" s="83">
        <v>4</v>
      </c>
      <c r="I84" s="83">
        <v>207</v>
      </c>
      <c r="J84" s="83">
        <v>37.299999999999997</v>
      </c>
      <c r="K84" s="83">
        <v>-0.08</v>
      </c>
      <c r="L84" s="83">
        <v>0</v>
      </c>
      <c r="M84" s="183">
        <v>161</v>
      </c>
    </row>
    <row r="85" spans="1:13" ht="24.6" thickBot="1" x14ac:dyDescent="0.35">
      <c r="A85" s="80" t="s">
        <v>258</v>
      </c>
      <c r="B85" s="81" t="s">
        <v>341</v>
      </c>
      <c r="C85" s="82">
        <v>4419</v>
      </c>
      <c r="D85" s="83">
        <v>5.09</v>
      </c>
      <c r="E85" s="83">
        <v>1.3</v>
      </c>
      <c r="F85" s="83">
        <v>1.6</v>
      </c>
      <c r="G85" s="83">
        <v>9</v>
      </c>
      <c r="H85" s="83">
        <v>5</v>
      </c>
      <c r="I85" s="83">
        <v>64</v>
      </c>
      <c r="J85" s="83">
        <v>19.2</v>
      </c>
      <c r="K85" s="83">
        <v>-0.02</v>
      </c>
      <c r="L85" s="83">
        <v>-0.11</v>
      </c>
      <c r="M85" s="183">
        <v>153</v>
      </c>
    </row>
    <row r="86" spans="1:13" ht="24.6" thickBot="1" x14ac:dyDescent="0.35">
      <c r="A86" s="80" t="s">
        <v>258</v>
      </c>
      <c r="B86" s="81" t="s">
        <v>342</v>
      </c>
      <c r="C86" s="82">
        <v>1830</v>
      </c>
      <c r="D86" s="83">
        <v>9.24</v>
      </c>
      <c r="E86" s="83">
        <v>1.23</v>
      </c>
      <c r="F86" s="83">
        <v>1.5</v>
      </c>
      <c r="G86" s="83">
        <v>11</v>
      </c>
      <c r="H86" s="83">
        <v>5</v>
      </c>
      <c r="I86" s="83">
        <v>64</v>
      </c>
      <c r="J86" s="83">
        <v>4.5</v>
      </c>
      <c r="K86" s="83">
        <v>0.16</v>
      </c>
      <c r="L86" s="83">
        <v>0.21</v>
      </c>
      <c r="M86" s="183">
        <v>168</v>
      </c>
    </row>
    <row r="87" spans="1:13" ht="24.6" thickBot="1" x14ac:dyDescent="0.35">
      <c r="A87" s="80" t="s">
        <v>258</v>
      </c>
      <c r="B87" s="81" t="s">
        <v>343</v>
      </c>
      <c r="C87" s="82">
        <v>5929</v>
      </c>
      <c r="D87" s="83">
        <v>6.23</v>
      </c>
      <c r="E87" s="83">
        <v>1.3</v>
      </c>
      <c r="F87" s="83">
        <v>1.2</v>
      </c>
      <c r="G87" s="83">
        <v>11</v>
      </c>
      <c r="H87" s="83">
        <v>6</v>
      </c>
      <c r="I87" s="83">
        <v>48</v>
      </c>
      <c r="J87" s="83">
        <v>24.6</v>
      </c>
      <c r="K87" s="83">
        <v>0.08</v>
      </c>
      <c r="L87" s="83">
        <v>-7.0000000000000007E-2</v>
      </c>
      <c r="M87" s="183">
        <v>154</v>
      </c>
    </row>
    <row r="88" spans="1:13" ht="24.6" thickBot="1" x14ac:dyDescent="0.35">
      <c r="A88" s="80" t="s">
        <v>258</v>
      </c>
      <c r="B88" s="81" t="s">
        <v>344</v>
      </c>
      <c r="C88" s="83">
        <v>983</v>
      </c>
      <c r="D88" s="83">
        <v>5.0599999999999996</v>
      </c>
      <c r="E88" s="83">
        <v>1.36</v>
      </c>
      <c r="F88" s="83">
        <v>2</v>
      </c>
      <c r="G88" s="83">
        <v>7</v>
      </c>
      <c r="H88" s="83">
        <v>7</v>
      </c>
      <c r="I88" s="83">
        <v>31</v>
      </c>
      <c r="J88" s="83">
        <v>8</v>
      </c>
      <c r="K88" s="83">
        <v>0.1</v>
      </c>
      <c r="L88" s="83">
        <v>0.35</v>
      </c>
      <c r="M88" s="183">
        <v>166</v>
      </c>
    </row>
    <row r="89" spans="1:13" ht="24.6" thickBot="1" x14ac:dyDescent="0.35">
      <c r="A89" s="80" t="s">
        <v>258</v>
      </c>
      <c r="B89" s="81" t="s">
        <v>345</v>
      </c>
      <c r="C89" s="82">
        <v>1588</v>
      </c>
      <c r="D89" s="83">
        <v>5.55</v>
      </c>
      <c r="E89" s="83">
        <v>1.3</v>
      </c>
      <c r="F89" s="83">
        <v>1.5</v>
      </c>
      <c r="G89" s="83">
        <v>11</v>
      </c>
      <c r="H89" s="83">
        <v>35</v>
      </c>
      <c r="I89" s="83">
        <v>1</v>
      </c>
      <c r="J89" s="83">
        <v>31.7</v>
      </c>
      <c r="K89" s="83">
        <v>-0.11</v>
      </c>
      <c r="L89" s="83">
        <v>-0.13</v>
      </c>
      <c r="M89" s="183">
        <v>146</v>
      </c>
    </row>
    <row r="90" spans="1:13" ht="24.6" thickBot="1" x14ac:dyDescent="0.35">
      <c r="A90" s="80" t="s">
        <v>258</v>
      </c>
      <c r="B90" s="81" t="s">
        <v>13</v>
      </c>
      <c r="C90" s="82">
        <v>19276</v>
      </c>
      <c r="D90" s="83">
        <v>5.51</v>
      </c>
      <c r="E90" s="83">
        <v>1.33</v>
      </c>
      <c r="F90" s="83">
        <v>1.5</v>
      </c>
      <c r="G90" s="83">
        <v>8</v>
      </c>
      <c r="H90" s="83">
        <v>4</v>
      </c>
      <c r="I90" s="83">
        <v>413</v>
      </c>
      <c r="J90" s="83">
        <v>23.3</v>
      </c>
      <c r="K90" s="83">
        <v>0.02</v>
      </c>
      <c r="L90" s="83">
        <v>-0.06</v>
      </c>
      <c r="M90" s="183">
        <v>267</v>
      </c>
    </row>
    <row r="91" spans="1:13" ht="15" thickBot="1" x14ac:dyDescent="0.35">
      <c r="A91" s="80" t="s">
        <v>259</v>
      </c>
      <c r="B91" s="81" t="s">
        <v>346</v>
      </c>
      <c r="C91" s="83">
        <v>499</v>
      </c>
      <c r="D91" s="83">
        <v>6.92</v>
      </c>
      <c r="E91" s="83">
        <v>1.1399999999999999</v>
      </c>
      <c r="F91" s="83">
        <v>1.4</v>
      </c>
      <c r="G91" s="83">
        <v>7</v>
      </c>
      <c r="H91" s="83">
        <v>2</v>
      </c>
      <c r="I91" s="83">
        <v>8</v>
      </c>
      <c r="J91" s="83">
        <v>62.5</v>
      </c>
      <c r="K91" s="83">
        <v>0.24</v>
      </c>
      <c r="L91" s="83">
        <v>0.6</v>
      </c>
      <c r="M91" s="183">
        <v>174</v>
      </c>
    </row>
    <row r="92" spans="1:13" ht="15" thickBot="1" x14ac:dyDescent="0.35">
      <c r="A92" s="80" t="s">
        <v>259</v>
      </c>
      <c r="B92" s="81" t="s">
        <v>347</v>
      </c>
      <c r="C92" s="83">
        <v>405</v>
      </c>
      <c r="D92" s="83">
        <v>4.25</v>
      </c>
      <c r="E92" s="83">
        <v>1.1299999999999999</v>
      </c>
      <c r="F92" s="83">
        <v>1.25</v>
      </c>
      <c r="G92" s="83">
        <v>12</v>
      </c>
      <c r="H92" s="83">
        <v>4</v>
      </c>
      <c r="I92" s="83">
        <v>4</v>
      </c>
      <c r="J92" s="83">
        <v>8</v>
      </c>
      <c r="K92" s="83">
        <v>0.14000000000000001</v>
      </c>
      <c r="L92" s="83">
        <v>0.25</v>
      </c>
      <c r="M92" s="183">
        <v>122</v>
      </c>
    </row>
    <row r="93" spans="1:13" ht="15" thickBot="1" x14ac:dyDescent="0.35">
      <c r="A93" s="80" t="s">
        <v>259</v>
      </c>
      <c r="B93" s="81" t="s">
        <v>348</v>
      </c>
      <c r="C93" s="82">
        <v>3341</v>
      </c>
      <c r="D93" s="83">
        <v>4.22</v>
      </c>
      <c r="E93" s="83">
        <v>1.89</v>
      </c>
      <c r="F93" s="83">
        <v>3</v>
      </c>
      <c r="G93" s="83">
        <v>4</v>
      </c>
      <c r="H93" s="83">
        <v>3</v>
      </c>
      <c r="I93" s="83">
        <v>64</v>
      </c>
      <c r="J93" s="83">
        <v>47.2</v>
      </c>
      <c r="K93" s="83">
        <v>0.48</v>
      </c>
      <c r="L93" s="83">
        <v>1.3</v>
      </c>
      <c r="M93" s="183">
        <v>181</v>
      </c>
    </row>
    <row r="94" spans="1:13" ht="15" thickBot="1" x14ac:dyDescent="0.35">
      <c r="A94" s="80" t="s">
        <v>259</v>
      </c>
      <c r="B94" s="81" t="s">
        <v>349</v>
      </c>
      <c r="C94" s="83">
        <v>474</v>
      </c>
      <c r="D94" s="83">
        <v>4.8</v>
      </c>
      <c r="E94" s="83">
        <v>1.1100000000000001</v>
      </c>
      <c r="F94" s="83">
        <v>1</v>
      </c>
      <c r="G94" s="83">
        <v>12</v>
      </c>
      <c r="H94" s="83">
        <v>9</v>
      </c>
      <c r="I94" s="83">
        <v>7</v>
      </c>
      <c r="J94" s="83">
        <v>20.6</v>
      </c>
      <c r="K94" s="83">
        <v>0.38</v>
      </c>
      <c r="L94" s="83">
        <v>0.25</v>
      </c>
      <c r="M94" s="183">
        <v>132</v>
      </c>
    </row>
    <row r="95" spans="1:13" ht="15" thickBot="1" x14ac:dyDescent="0.35">
      <c r="A95" s="80" t="s">
        <v>259</v>
      </c>
      <c r="B95" s="81" t="s">
        <v>351</v>
      </c>
      <c r="C95" s="83">
        <v>299</v>
      </c>
      <c r="D95" s="83">
        <v>7.79</v>
      </c>
      <c r="E95" s="83">
        <v>1</v>
      </c>
      <c r="F95" s="83">
        <v>1</v>
      </c>
      <c r="G95" s="83">
        <v>11</v>
      </c>
      <c r="H95" s="83">
        <v>4</v>
      </c>
      <c r="I95" s="83">
        <v>5</v>
      </c>
      <c r="J95" s="83">
        <v>31.1</v>
      </c>
      <c r="K95" s="83">
        <v>0.15</v>
      </c>
      <c r="L95" s="83">
        <v>0.08</v>
      </c>
      <c r="M95" s="183">
        <v>158</v>
      </c>
    </row>
    <row r="96" spans="1:13" ht="15" thickBot="1" x14ac:dyDescent="0.35">
      <c r="A96" s="80" t="s">
        <v>259</v>
      </c>
      <c r="B96" s="81" t="s">
        <v>352</v>
      </c>
      <c r="C96" s="83">
        <v>273</v>
      </c>
      <c r="D96" s="83">
        <v>5.36</v>
      </c>
      <c r="E96" s="83">
        <v>1.1100000000000001</v>
      </c>
      <c r="F96" s="83">
        <v>1</v>
      </c>
      <c r="G96" s="83">
        <v>6</v>
      </c>
      <c r="H96" s="83">
        <v>13</v>
      </c>
      <c r="I96" s="83">
        <v>9</v>
      </c>
      <c r="J96" s="83">
        <v>18.7</v>
      </c>
      <c r="K96" s="83">
        <v>0.05</v>
      </c>
      <c r="L96" s="83">
        <v>-0.25</v>
      </c>
      <c r="M96" s="183">
        <v>170</v>
      </c>
    </row>
    <row r="97" spans="1:13" ht="15" thickBot="1" x14ac:dyDescent="0.35">
      <c r="A97" s="80" t="s">
        <v>259</v>
      </c>
      <c r="B97" s="81" t="s">
        <v>353</v>
      </c>
      <c r="C97" s="82">
        <v>2893</v>
      </c>
      <c r="D97" s="83">
        <v>3.72</v>
      </c>
      <c r="E97" s="83">
        <v>1.17</v>
      </c>
      <c r="F97" s="83">
        <v>1.5</v>
      </c>
      <c r="G97" s="83">
        <v>7</v>
      </c>
      <c r="H97" s="83">
        <v>4</v>
      </c>
      <c r="I97" s="83">
        <v>38</v>
      </c>
      <c r="J97" s="83">
        <v>26.8</v>
      </c>
      <c r="K97" s="83">
        <v>0.15</v>
      </c>
      <c r="L97" s="83">
        <v>0.25</v>
      </c>
      <c r="M97" s="183">
        <v>146</v>
      </c>
    </row>
    <row r="98" spans="1:13" ht="15" thickBot="1" x14ac:dyDescent="0.35">
      <c r="A98" s="80" t="s">
        <v>259</v>
      </c>
      <c r="B98" s="81" t="s">
        <v>5</v>
      </c>
      <c r="C98" s="82">
        <v>1090</v>
      </c>
      <c r="D98" s="83">
        <v>5.01</v>
      </c>
      <c r="E98" s="83">
        <v>1.17</v>
      </c>
      <c r="F98" s="83">
        <v>1.5</v>
      </c>
      <c r="G98" s="83">
        <v>6</v>
      </c>
      <c r="H98" s="83">
        <v>3</v>
      </c>
      <c r="I98" s="83">
        <v>10</v>
      </c>
      <c r="J98" s="83">
        <v>58.2</v>
      </c>
      <c r="K98" s="83">
        <v>0.02</v>
      </c>
      <c r="L98" s="83">
        <v>0.3</v>
      </c>
      <c r="M98" s="183">
        <v>166</v>
      </c>
    </row>
    <row r="99" spans="1:13" ht="15" thickBot="1" x14ac:dyDescent="0.35">
      <c r="A99" s="80" t="s">
        <v>259</v>
      </c>
      <c r="B99" s="81" t="s">
        <v>354</v>
      </c>
      <c r="C99" s="83">
        <v>314</v>
      </c>
      <c r="D99" s="83">
        <v>6.43</v>
      </c>
      <c r="E99" s="83">
        <v>0.95</v>
      </c>
      <c r="F99" s="83">
        <v>1</v>
      </c>
      <c r="G99" s="83">
        <v>13</v>
      </c>
      <c r="H99" s="83">
        <v>3</v>
      </c>
      <c r="I99" s="83">
        <v>1</v>
      </c>
      <c r="J99" s="83">
        <v>23.6</v>
      </c>
      <c r="K99" s="83">
        <v>0.21</v>
      </c>
      <c r="L99" s="83">
        <v>0.33</v>
      </c>
      <c r="M99" s="183">
        <v>130</v>
      </c>
    </row>
    <row r="100" spans="1:13" ht="15" thickBot="1" x14ac:dyDescent="0.35">
      <c r="A100" s="80" t="s">
        <v>259</v>
      </c>
      <c r="B100" s="81" t="s">
        <v>355</v>
      </c>
      <c r="C100" s="82">
        <v>1514</v>
      </c>
      <c r="D100" s="83">
        <v>4.5999999999999996</v>
      </c>
      <c r="E100" s="83">
        <v>1.55</v>
      </c>
      <c r="F100" s="83">
        <v>2.67</v>
      </c>
      <c r="G100" s="83">
        <v>8</v>
      </c>
      <c r="H100" s="83">
        <v>2</v>
      </c>
      <c r="I100" s="83">
        <v>14</v>
      </c>
      <c r="J100" s="83">
        <v>55.3</v>
      </c>
      <c r="K100" s="83">
        <v>-0.01</v>
      </c>
      <c r="L100" s="83">
        <v>0.34</v>
      </c>
      <c r="M100" s="183">
        <v>163</v>
      </c>
    </row>
    <row r="101" spans="1:13" ht="15" thickBot="1" x14ac:dyDescent="0.35">
      <c r="A101" s="80" t="s">
        <v>259</v>
      </c>
      <c r="B101" s="81" t="s">
        <v>6</v>
      </c>
      <c r="C101" s="82">
        <v>1055</v>
      </c>
      <c r="D101" s="83">
        <v>4.93</v>
      </c>
      <c r="E101" s="83">
        <v>1.18</v>
      </c>
      <c r="F101" s="83">
        <v>1.25</v>
      </c>
      <c r="G101" s="83">
        <v>9</v>
      </c>
      <c r="H101" s="83">
        <v>4</v>
      </c>
      <c r="I101" s="83">
        <v>25</v>
      </c>
      <c r="J101" s="83">
        <v>52.2</v>
      </c>
      <c r="K101" s="83">
        <v>0.01</v>
      </c>
      <c r="L101" s="83">
        <v>-0.13</v>
      </c>
      <c r="M101" s="183">
        <v>149</v>
      </c>
    </row>
    <row r="102" spans="1:13" ht="15" thickBot="1" x14ac:dyDescent="0.35">
      <c r="A102" s="80" t="s">
        <v>259</v>
      </c>
      <c r="B102" s="81" t="s">
        <v>356</v>
      </c>
      <c r="C102" s="83">
        <v>655</v>
      </c>
      <c r="D102" s="83">
        <v>5.98</v>
      </c>
      <c r="E102" s="83">
        <v>1.02</v>
      </c>
      <c r="F102" s="83">
        <v>1</v>
      </c>
      <c r="G102" s="83">
        <v>10</v>
      </c>
      <c r="H102" s="83">
        <v>5</v>
      </c>
      <c r="I102" s="83">
        <v>5</v>
      </c>
      <c r="J102" s="83">
        <v>36.200000000000003</v>
      </c>
      <c r="K102" s="83">
        <v>-0.02</v>
      </c>
      <c r="L102" s="83">
        <v>-0.15</v>
      </c>
      <c r="M102" s="183">
        <v>141</v>
      </c>
    </row>
    <row r="103" spans="1:13" ht="15" thickBot="1" x14ac:dyDescent="0.35">
      <c r="A103" s="80" t="s">
        <v>259</v>
      </c>
      <c r="B103" s="81" t="s">
        <v>13</v>
      </c>
      <c r="C103" s="82">
        <v>12812</v>
      </c>
      <c r="D103" s="83">
        <v>4.51</v>
      </c>
      <c r="E103" s="83">
        <v>1.38</v>
      </c>
      <c r="F103" s="83">
        <v>1.5</v>
      </c>
      <c r="G103" s="83">
        <v>6</v>
      </c>
      <c r="H103" s="83">
        <v>3</v>
      </c>
      <c r="I103" s="83">
        <v>191</v>
      </c>
      <c r="J103" s="83">
        <v>39.6</v>
      </c>
      <c r="K103" s="83">
        <v>0.21</v>
      </c>
      <c r="L103" s="83">
        <v>0.17</v>
      </c>
      <c r="M103" s="183">
        <v>263</v>
      </c>
    </row>
    <row r="104" spans="1:13" ht="24.6" thickBot="1" x14ac:dyDescent="0.35">
      <c r="A104" s="80" t="s">
        <v>260</v>
      </c>
      <c r="B104" s="81" t="s">
        <v>357</v>
      </c>
      <c r="C104" s="82">
        <v>2338</v>
      </c>
      <c r="D104" s="83">
        <v>4.8899999999999997</v>
      </c>
      <c r="E104" s="83">
        <v>1.1499999999999999</v>
      </c>
      <c r="F104" s="83">
        <v>1.2</v>
      </c>
      <c r="G104" s="83">
        <v>14</v>
      </c>
      <c r="H104" s="83">
        <v>6</v>
      </c>
      <c r="I104" s="83">
        <v>21</v>
      </c>
      <c r="J104" s="83">
        <v>59.7</v>
      </c>
      <c r="K104" s="83">
        <v>0.17</v>
      </c>
      <c r="L104" s="83">
        <v>0.14000000000000001</v>
      </c>
      <c r="M104" s="183">
        <v>123</v>
      </c>
    </row>
    <row r="105" spans="1:13" ht="24.6" thickBot="1" x14ac:dyDescent="0.35">
      <c r="A105" s="80" t="s">
        <v>260</v>
      </c>
      <c r="B105" s="81" t="s">
        <v>358</v>
      </c>
      <c r="C105" s="82">
        <v>2253</v>
      </c>
      <c r="D105" s="83">
        <v>2.4</v>
      </c>
      <c r="E105" s="83">
        <v>1.44</v>
      </c>
      <c r="F105" s="83">
        <v>1.6</v>
      </c>
      <c r="G105" s="83">
        <v>5</v>
      </c>
      <c r="H105" s="83">
        <v>9</v>
      </c>
      <c r="I105" s="83">
        <v>54</v>
      </c>
      <c r="J105" s="83">
        <v>39.200000000000003</v>
      </c>
      <c r="K105" s="83">
        <v>0.02</v>
      </c>
      <c r="L105" s="83">
        <v>0.1</v>
      </c>
      <c r="M105" s="183">
        <v>155</v>
      </c>
    </row>
    <row r="106" spans="1:13" ht="24.6" thickBot="1" x14ac:dyDescent="0.35">
      <c r="A106" s="80" t="s">
        <v>260</v>
      </c>
      <c r="B106" s="81" t="s">
        <v>359</v>
      </c>
      <c r="C106" s="82">
        <v>12232</v>
      </c>
      <c r="D106" s="83">
        <v>3.7</v>
      </c>
      <c r="E106" s="83">
        <v>1.22</v>
      </c>
      <c r="F106" s="83">
        <v>1.5</v>
      </c>
      <c r="G106" s="83">
        <v>11</v>
      </c>
      <c r="H106" s="83">
        <v>8</v>
      </c>
      <c r="I106" s="83">
        <v>57</v>
      </c>
      <c r="J106" s="83">
        <v>57.5</v>
      </c>
      <c r="K106" s="83">
        <v>-0.21</v>
      </c>
      <c r="L106" s="83">
        <v>-0.17</v>
      </c>
      <c r="M106" s="183">
        <v>133</v>
      </c>
    </row>
    <row r="107" spans="1:13" ht="24.6" thickBot="1" x14ac:dyDescent="0.35">
      <c r="A107" s="80" t="s">
        <v>260</v>
      </c>
      <c r="B107" s="81" t="s">
        <v>360</v>
      </c>
      <c r="C107" s="82">
        <v>5573</v>
      </c>
      <c r="D107" s="83">
        <v>1.34</v>
      </c>
      <c r="E107" s="83">
        <v>1.77</v>
      </c>
      <c r="F107" s="83">
        <v>2.33</v>
      </c>
      <c r="G107" s="83">
        <v>9</v>
      </c>
      <c r="H107" s="83">
        <v>9</v>
      </c>
      <c r="I107" s="83">
        <v>145</v>
      </c>
      <c r="J107" s="83">
        <v>20.5</v>
      </c>
      <c r="K107" s="83">
        <v>0.26</v>
      </c>
      <c r="L107" s="83">
        <v>-0.17</v>
      </c>
      <c r="M107" s="183">
        <v>127</v>
      </c>
    </row>
    <row r="108" spans="1:13" ht="24.6" thickBot="1" x14ac:dyDescent="0.35">
      <c r="A108" s="80" t="s">
        <v>260</v>
      </c>
      <c r="B108" s="81" t="s">
        <v>361</v>
      </c>
      <c r="C108" s="82">
        <v>3086</v>
      </c>
      <c r="D108" s="83">
        <v>2.44</v>
      </c>
      <c r="E108" s="83">
        <v>1.07</v>
      </c>
      <c r="F108" s="83">
        <v>1.25</v>
      </c>
      <c r="G108" s="83">
        <v>9</v>
      </c>
      <c r="H108" s="83">
        <v>11</v>
      </c>
      <c r="I108" s="83">
        <v>101</v>
      </c>
      <c r="J108" s="83">
        <v>90.8</v>
      </c>
      <c r="K108" s="83">
        <v>0.12</v>
      </c>
      <c r="L108" s="83">
        <v>0.25</v>
      </c>
      <c r="M108" s="183">
        <v>123</v>
      </c>
    </row>
    <row r="109" spans="1:13" ht="24.6" thickBot="1" x14ac:dyDescent="0.35">
      <c r="A109" s="80" t="s">
        <v>260</v>
      </c>
      <c r="B109" s="81" t="s">
        <v>362</v>
      </c>
      <c r="C109" s="82">
        <v>4659</v>
      </c>
      <c r="D109" s="83">
        <v>2.87</v>
      </c>
      <c r="E109" s="83">
        <v>1.51</v>
      </c>
      <c r="F109" s="83">
        <v>1</v>
      </c>
      <c r="G109" s="83">
        <v>7</v>
      </c>
      <c r="H109" s="83">
        <v>6</v>
      </c>
      <c r="I109" s="83">
        <v>58</v>
      </c>
      <c r="J109" s="83">
        <v>-13.9</v>
      </c>
      <c r="K109" s="83">
        <v>0.23</v>
      </c>
      <c r="L109" s="83">
        <v>0</v>
      </c>
      <c r="M109" s="183">
        <v>149</v>
      </c>
    </row>
    <row r="110" spans="1:13" ht="24.6" thickBot="1" x14ac:dyDescent="0.35">
      <c r="A110" s="80" t="s">
        <v>260</v>
      </c>
      <c r="B110" s="81" t="s">
        <v>363</v>
      </c>
      <c r="C110" s="82">
        <v>1865</v>
      </c>
      <c r="D110" s="83">
        <v>3.71</v>
      </c>
      <c r="E110" s="83">
        <v>0.99</v>
      </c>
      <c r="F110" s="83">
        <v>1.2</v>
      </c>
      <c r="G110" s="83">
        <v>14</v>
      </c>
      <c r="H110" s="83">
        <v>6</v>
      </c>
      <c r="I110" s="83">
        <v>6</v>
      </c>
      <c r="J110" s="83">
        <v>4</v>
      </c>
      <c r="K110" s="83">
        <v>0.08</v>
      </c>
      <c r="L110" s="83">
        <v>-0.37</v>
      </c>
      <c r="M110" s="183">
        <v>104</v>
      </c>
    </row>
    <row r="111" spans="1:13" ht="24.6" thickBot="1" x14ac:dyDescent="0.35">
      <c r="A111" s="80" t="s">
        <v>260</v>
      </c>
      <c r="B111" s="81" t="s">
        <v>13</v>
      </c>
      <c r="C111" s="82">
        <v>32006</v>
      </c>
      <c r="D111" s="83">
        <v>2.61</v>
      </c>
      <c r="E111" s="83">
        <v>1.34</v>
      </c>
      <c r="F111" s="83">
        <v>1.4</v>
      </c>
      <c r="G111" s="83">
        <v>9</v>
      </c>
      <c r="H111" s="83">
        <v>8</v>
      </c>
      <c r="I111" s="83">
        <v>442</v>
      </c>
      <c r="J111" s="83">
        <v>31.7</v>
      </c>
      <c r="K111" s="83">
        <v>0.03</v>
      </c>
      <c r="L111" s="83">
        <v>-0.1</v>
      </c>
      <c r="M111" s="183">
        <v>220.00000000000003</v>
      </c>
    </row>
    <row r="112" spans="1:13" ht="15" thickBot="1" x14ac:dyDescent="0.35">
      <c r="A112" s="80" t="s">
        <v>243</v>
      </c>
      <c r="B112" s="81" t="s">
        <v>364</v>
      </c>
      <c r="C112" s="82">
        <v>1296</v>
      </c>
      <c r="D112" s="83">
        <v>2.5099999999999998</v>
      </c>
      <c r="E112" s="83">
        <v>1.58</v>
      </c>
      <c r="F112" s="84"/>
      <c r="G112" s="83">
        <v>7</v>
      </c>
      <c r="H112" s="83">
        <v>6</v>
      </c>
      <c r="I112" s="83">
        <v>25</v>
      </c>
      <c r="J112" s="83">
        <v>-19.3</v>
      </c>
      <c r="K112" s="83">
        <v>0.22</v>
      </c>
      <c r="L112" s="83">
        <v>-2</v>
      </c>
      <c r="M112" s="183">
        <v>152</v>
      </c>
    </row>
    <row r="113" spans="1:13" ht="15" thickBot="1" x14ac:dyDescent="0.35">
      <c r="A113" s="80" t="s">
        <v>243</v>
      </c>
      <c r="B113" s="81" t="s">
        <v>365</v>
      </c>
      <c r="C113" s="83">
        <v>974</v>
      </c>
      <c r="D113" s="83">
        <v>7.62</v>
      </c>
      <c r="E113" s="83">
        <v>1.61</v>
      </c>
      <c r="F113" s="83">
        <v>1</v>
      </c>
      <c r="G113" s="83">
        <v>4</v>
      </c>
      <c r="H113" s="83">
        <v>6</v>
      </c>
      <c r="I113" s="83">
        <v>4</v>
      </c>
      <c r="J113" s="83">
        <v>17.2</v>
      </c>
      <c r="K113" s="83">
        <v>0.32</v>
      </c>
      <c r="L113" s="83">
        <v>-0.5</v>
      </c>
      <c r="M113" s="183">
        <v>209</v>
      </c>
    </row>
    <row r="114" spans="1:13" ht="15" thickBot="1" x14ac:dyDescent="0.35">
      <c r="A114" s="80" t="s">
        <v>243</v>
      </c>
      <c r="B114" s="81" t="s">
        <v>366</v>
      </c>
      <c r="C114" s="82">
        <v>3529</v>
      </c>
      <c r="D114" s="83">
        <v>4.37</v>
      </c>
      <c r="E114" s="83">
        <v>1.04</v>
      </c>
      <c r="F114" s="83">
        <v>1.5</v>
      </c>
      <c r="G114" s="83">
        <v>11</v>
      </c>
      <c r="H114" s="83">
        <v>5</v>
      </c>
      <c r="I114" s="83">
        <v>35</v>
      </c>
      <c r="J114" s="83">
        <v>21</v>
      </c>
      <c r="K114" s="83">
        <v>-0.03</v>
      </c>
      <c r="L114" s="83">
        <v>0</v>
      </c>
      <c r="M114" s="183">
        <v>132</v>
      </c>
    </row>
    <row r="115" spans="1:13" ht="15" thickBot="1" x14ac:dyDescent="0.35">
      <c r="A115" s="80" t="s">
        <v>243</v>
      </c>
      <c r="B115" s="81" t="s">
        <v>7</v>
      </c>
      <c r="C115" s="82">
        <v>3203</v>
      </c>
      <c r="D115" s="83">
        <v>3.39</v>
      </c>
      <c r="E115" s="83">
        <v>1.21</v>
      </c>
      <c r="F115" s="83">
        <v>1.33</v>
      </c>
      <c r="G115" s="83">
        <v>10</v>
      </c>
      <c r="H115" s="83">
        <v>7</v>
      </c>
      <c r="I115" s="83">
        <v>68</v>
      </c>
      <c r="J115" s="83">
        <v>15</v>
      </c>
      <c r="K115" s="83">
        <v>-0.15</v>
      </c>
      <c r="L115" s="83">
        <v>-0.67</v>
      </c>
      <c r="M115" s="183">
        <v>132</v>
      </c>
    </row>
    <row r="116" spans="1:13" ht="15" thickBot="1" x14ac:dyDescent="0.35">
      <c r="A116" s="80" t="s">
        <v>243</v>
      </c>
      <c r="B116" s="81" t="s">
        <v>368</v>
      </c>
      <c r="C116" s="82">
        <v>3565</v>
      </c>
      <c r="D116" s="83">
        <v>4.8</v>
      </c>
      <c r="E116" s="83">
        <v>0.84</v>
      </c>
      <c r="F116" s="83">
        <v>0</v>
      </c>
      <c r="G116" s="83">
        <v>15</v>
      </c>
      <c r="H116" s="83">
        <v>5</v>
      </c>
      <c r="I116" s="83">
        <v>59</v>
      </c>
      <c r="J116" s="83">
        <v>28.7</v>
      </c>
      <c r="K116" s="83">
        <v>-0.32</v>
      </c>
      <c r="L116" s="83">
        <v>-1</v>
      </c>
      <c r="M116" s="183">
        <v>108</v>
      </c>
    </row>
    <row r="117" spans="1:13" ht="15" thickBot="1" x14ac:dyDescent="0.35">
      <c r="A117" s="80" t="s">
        <v>243</v>
      </c>
      <c r="B117" s="81" t="s">
        <v>369</v>
      </c>
      <c r="C117" s="82">
        <v>4528</v>
      </c>
      <c r="D117" s="83">
        <v>2.71</v>
      </c>
      <c r="E117" s="83">
        <v>1.74</v>
      </c>
      <c r="F117" s="83">
        <v>2</v>
      </c>
      <c r="G117" s="83">
        <v>6</v>
      </c>
      <c r="H117" s="83">
        <v>7</v>
      </c>
      <c r="I117" s="83">
        <v>235</v>
      </c>
      <c r="J117" s="83">
        <v>-2.7</v>
      </c>
      <c r="K117" s="83">
        <v>0.37</v>
      </c>
      <c r="L117" s="83">
        <v>0</v>
      </c>
      <c r="M117" s="183">
        <v>151</v>
      </c>
    </row>
    <row r="118" spans="1:13" ht="15" thickBot="1" x14ac:dyDescent="0.35">
      <c r="A118" s="80" t="s">
        <v>243</v>
      </c>
      <c r="B118" s="81" t="s">
        <v>370</v>
      </c>
      <c r="C118" s="82">
        <v>4027</v>
      </c>
      <c r="D118" s="83">
        <v>5.99</v>
      </c>
      <c r="E118" s="83">
        <v>1.21</v>
      </c>
      <c r="F118" s="83">
        <v>1.67</v>
      </c>
      <c r="G118" s="83">
        <v>7</v>
      </c>
      <c r="H118" s="83">
        <v>9</v>
      </c>
      <c r="I118" s="83">
        <v>27</v>
      </c>
      <c r="J118" s="83">
        <v>23.8</v>
      </c>
      <c r="K118" s="83">
        <v>-0.04</v>
      </c>
      <c r="L118" s="83">
        <v>-0.11</v>
      </c>
      <c r="M118" s="183">
        <v>168</v>
      </c>
    </row>
    <row r="119" spans="1:13" ht="15" thickBot="1" x14ac:dyDescent="0.35">
      <c r="A119" s="80" t="s">
        <v>243</v>
      </c>
      <c r="B119" s="81" t="s">
        <v>371</v>
      </c>
      <c r="C119" s="82">
        <v>3175</v>
      </c>
      <c r="D119" s="83">
        <v>4.83</v>
      </c>
      <c r="E119" s="83">
        <v>1.41</v>
      </c>
      <c r="F119" s="83">
        <v>2</v>
      </c>
      <c r="G119" s="83">
        <v>10</v>
      </c>
      <c r="H119" s="83">
        <v>2</v>
      </c>
      <c r="I119" s="83">
        <v>1</v>
      </c>
      <c r="J119" s="83">
        <v>16.2</v>
      </c>
      <c r="K119" s="83">
        <v>0.05</v>
      </c>
      <c r="L119" s="83">
        <v>0</v>
      </c>
      <c r="M119" s="183">
        <v>143</v>
      </c>
    </row>
    <row r="120" spans="1:13" ht="15" thickBot="1" x14ac:dyDescent="0.35">
      <c r="A120" s="80" t="s">
        <v>243</v>
      </c>
      <c r="B120" s="81" t="s">
        <v>372</v>
      </c>
      <c r="C120" s="82">
        <v>5125</v>
      </c>
      <c r="D120" s="83">
        <v>2.78</v>
      </c>
      <c r="E120" s="83">
        <v>1.58</v>
      </c>
      <c r="F120" s="83">
        <v>2</v>
      </c>
      <c r="G120" s="83">
        <v>5</v>
      </c>
      <c r="H120" s="83">
        <v>7</v>
      </c>
      <c r="I120" s="83">
        <v>30</v>
      </c>
      <c r="J120" s="83">
        <v>11.7</v>
      </c>
      <c r="K120" s="83">
        <v>-0.05</v>
      </c>
      <c r="L120" s="83">
        <v>0</v>
      </c>
      <c r="M120" s="183">
        <v>158</v>
      </c>
    </row>
    <row r="121" spans="1:13" ht="15" thickBot="1" x14ac:dyDescent="0.35">
      <c r="A121" s="80" t="s">
        <v>243</v>
      </c>
      <c r="B121" s="81" t="s">
        <v>373</v>
      </c>
      <c r="C121" s="82">
        <v>4731</v>
      </c>
      <c r="D121" s="83">
        <v>1.76</v>
      </c>
      <c r="E121" s="83">
        <v>1.48</v>
      </c>
      <c r="F121" s="83">
        <v>1</v>
      </c>
      <c r="G121" s="83">
        <v>14</v>
      </c>
      <c r="H121" s="83">
        <v>8</v>
      </c>
      <c r="I121" s="83">
        <v>110</v>
      </c>
      <c r="J121" s="83">
        <v>48.3</v>
      </c>
      <c r="K121" s="83">
        <v>0.21</v>
      </c>
      <c r="L121" s="83">
        <v>-0.5</v>
      </c>
      <c r="M121" s="183">
        <v>96</v>
      </c>
    </row>
    <row r="122" spans="1:13" ht="15" thickBot="1" x14ac:dyDescent="0.35">
      <c r="A122" s="80" t="s">
        <v>243</v>
      </c>
      <c r="B122" s="81" t="s">
        <v>374</v>
      </c>
      <c r="C122" s="82">
        <v>1248</v>
      </c>
      <c r="D122" s="83">
        <v>3.04</v>
      </c>
      <c r="E122" s="83">
        <v>1.79</v>
      </c>
      <c r="F122" s="83">
        <v>2</v>
      </c>
      <c r="G122" s="83">
        <v>5</v>
      </c>
      <c r="H122" s="83">
        <v>7</v>
      </c>
      <c r="I122" s="83">
        <v>22</v>
      </c>
      <c r="J122" s="83">
        <v>-6.3</v>
      </c>
      <c r="K122" s="83">
        <v>-0.38</v>
      </c>
      <c r="L122" s="83">
        <v>-1</v>
      </c>
      <c r="M122" s="183">
        <v>162</v>
      </c>
    </row>
    <row r="123" spans="1:13" ht="15" thickBot="1" x14ac:dyDescent="0.35">
      <c r="A123" s="80" t="s">
        <v>243</v>
      </c>
      <c r="B123" s="81" t="s">
        <v>375</v>
      </c>
      <c r="C123" s="82">
        <v>2501</v>
      </c>
      <c r="D123" s="83">
        <v>5.25</v>
      </c>
      <c r="E123" s="83">
        <v>1.48</v>
      </c>
      <c r="F123" s="83">
        <v>2</v>
      </c>
      <c r="G123" s="83">
        <v>5</v>
      </c>
      <c r="H123" s="83">
        <v>4</v>
      </c>
      <c r="I123" s="83">
        <v>7</v>
      </c>
      <c r="J123" s="83">
        <v>31.3</v>
      </c>
      <c r="K123" s="83">
        <v>0.16</v>
      </c>
      <c r="L123" s="83">
        <v>0.17</v>
      </c>
      <c r="M123" s="183">
        <v>180</v>
      </c>
    </row>
    <row r="124" spans="1:13" ht="15" thickBot="1" x14ac:dyDescent="0.35">
      <c r="A124" s="80" t="s">
        <v>243</v>
      </c>
      <c r="B124" s="81" t="s">
        <v>13</v>
      </c>
      <c r="C124" s="82">
        <v>37902</v>
      </c>
      <c r="D124" s="83">
        <v>3.28</v>
      </c>
      <c r="E124" s="83">
        <v>1.38</v>
      </c>
      <c r="F124" s="83">
        <v>1.6</v>
      </c>
      <c r="G124" s="83">
        <v>8</v>
      </c>
      <c r="H124" s="83">
        <v>7</v>
      </c>
      <c r="I124" s="83">
        <v>623</v>
      </c>
      <c r="J124" s="83">
        <v>16.399999999999999</v>
      </c>
      <c r="K124" s="83">
        <v>0.01</v>
      </c>
      <c r="L124" s="83">
        <v>-0.4</v>
      </c>
      <c r="M124" s="183">
        <v>231.99999999999997</v>
      </c>
    </row>
    <row r="125" spans="1:13" ht="15" thickBot="1" x14ac:dyDescent="0.35">
      <c r="A125" s="80" t="s">
        <v>263</v>
      </c>
      <c r="B125" s="81" t="s">
        <v>377</v>
      </c>
      <c r="C125" s="83">
        <v>735</v>
      </c>
      <c r="D125" s="83">
        <v>4.51</v>
      </c>
      <c r="E125" s="83">
        <v>1.31</v>
      </c>
      <c r="F125" s="83">
        <v>1.25</v>
      </c>
      <c r="G125" s="83">
        <v>10</v>
      </c>
      <c r="H125" s="83">
        <v>5</v>
      </c>
      <c r="I125" s="83">
        <v>8</v>
      </c>
      <c r="J125" s="83">
        <v>55.7</v>
      </c>
      <c r="K125" s="83">
        <v>0.04</v>
      </c>
      <c r="L125" s="83">
        <v>-0.35</v>
      </c>
      <c r="M125" s="183">
        <v>148</v>
      </c>
    </row>
    <row r="126" spans="1:13" ht="15" thickBot="1" x14ac:dyDescent="0.35">
      <c r="A126" s="80" t="s">
        <v>263</v>
      </c>
      <c r="B126" s="81" t="s">
        <v>378</v>
      </c>
      <c r="C126" s="83">
        <v>586</v>
      </c>
      <c r="D126" s="83">
        <v>3.67</v>
      </c>
      <c r="E126" s="83">
        <v>1.7</v>
      </c>
      <c r="F126" s="83">
        <v>2</v>
      </c>
      <c r="G126" s="83">
        <v>4</v>
      </c>
      <c r="H126" s="83">
        <v>6</v>
      </c>
      <c r="I126" s="83">
        <v>26</v>
      </c>
      <c r="J126" s="83">
        <v>41.9</v>
      </c>
      <c r="K126" s="83">
        <v>0.32</v>
      </c>
      <c r="L126" s="83">
        <v>-0.33</v>
      </c>
      <c r="M126" s="183">
        <v>174</v>
      </c>
    </row>
    <row r="127" spans="1:13" ht="15" thickBot="1" x14ac:dyDescent="0.35">
      <c r="A127" s="80" t="s">
        <v>263</v>
      </c>
      <c r="B127" s="81" t="s">
        <v>379</v>
      </c>
      <c r="C127" s="83">
        <v>206</v>
      </c>
      <c r="D127" s="83">
        <v>4.4000000000000004</v>
      </c>
      <c r="E127" s="83">
        <v>1.07</v>
      </c>
      <c r="F127" s="84"/>
      <c r="G127" s="83">
        <v>6</v>
      </c>
      <c r="H127" s="83">
        <v>6</v>
      </c>
      <c r="I127" s="83">
        <v>5</v>
      </c>
      <c r="J127" s="83">
        <v>37.299999999999997</v>
      </c>
      <c r="K127" s="83">
        <v>-0.05</v>
      </c>
      <c r="L127" s="84"/>
      <c r="M127" s="183">
        <v>161</v>
      </c>
    </row>
    <row r="128" spans="1:13" ht="15" thickBot="1" x14ac:dyDescent="0.35">
      <c r="A128" s="80" t="s">
        <v>263</v>
      </c>
      <c r="B128" s="81" t="s">
        <v>380</v>
      </c>
      <c r="C128" s="83">
        <v>994</v>
      </c>
      <c r="D128" s="83">
        <v>3.83</v>
      </c>
      <c r="E128" s="83">
        <v>1.03</v>
      </c>
      <c r="F128" s="84"/>
      <c r="G128" s="83">
        <v>8</v>
      </c>
      <c r="H128" s="83">
        <v>5</v>
      </c>
      <c r="I128" s="83">
        <v>20</v>
      </c>
      <c r="J128" s="83">
        <v>26.9</v>
      </c>
      <c r="K128" s="83">
        <v>-7.0000000000000007E-2</v>
      </c>
      <c r="L128" s="84"/>
      <c r="M128" s="183">
        <v>138</v>
      </c>
    </row>
    <row r="129" spans="1:13" ht="24.6" thickBot="1" x14ac:dyDescent="0.35">
      <c r="A129" s="80" t="s">
        <v>263</v>
      </c>
      <c r="B129" s="81" t="s">
        <v>381</v>
      </c>
      <c r="C129" s="83">
        <v>223</v>
      </c>
      <c r="D129" s="83">
        <v>3.98</v>
      </c>
      <c r="E129" s="83">
        <v>1.75</v>
      </c>
      <c r="F129" s="83">
        <v>1</v>
      </c>
      <c r="G129" s="83">
        <v>1</v>
      </c>
      <c r="H129" s="83">
        <v>4</v>
      </c>
      <c r="I129" s="83">
        <v>4</v>
      </c>
      <c r="J129" s="83">
        <v>19.899999999999999</v>
      </c>
      <c r="K129" s="83">
        <v>0.62</v>
      </c>
      <c r="L129" s="83">
        <v>-0.5</v>
      </c>
      <c r="M129" s="183">
        <v>191</v>
      </c>
    </row>
    <row r="130" spans="1:13" ht="15" thickBot="1" x14ac:dyDescent="0.35">
      <c r="A130" s="80" t="s">
        <v>263</v>
      </c>
      <c r="B130" s="81" t="s">
        <v>382</v>
      </c>
      <c r="C130" s="83">
        <v>208</v>
      </c>
      <c r="D130" s="83">
        <v>4.54</v>
      </c>
      <c r="E130" s="83">
        <v>0.97</v>
      </c>
      <c r="F130" s="83">
        <v>1</v>
      </c>
      <c r="G130" s="83">
        <v>11</v>
      </c>
      <c r="H130" s="83">
        <v>5</v>
      </c>
      <c r="I130" s="83">
        <v>1</v>
      </c>
      <c r="J130" s="83">
        <v>52.9</v>
      </c>
      <c r="K130" s="83">
        <v>-0.26</v>
      </c>
      <c r="L130" s="83">
        <v>-0.5</v>
      </c>
      <c r="M130" s="183">
        <v>132</v>
      </c>
    </row>
    <row r="131" spans="1:13" ht="15" thickBot="1" x14ac:dyDescent="0.35">
      <c r="A131" s="80" t="s">
        <v>263</v>
      </c>
      <c r="B131" s="81" t="s">
        <v>13</v>
      </c>
      <c r="C131" s="82">
        <v>2952</v>
      </c>
      <c r="D131" s="83">
        <v>4.04</v>
      </c>
      <c r="E131" s="83">
        <v>1.28</v>
      </c>
      <c r="F131" s="83">
        <v>2</v>
      </c>
      <c r="G131" s="83">
        <v>5</v>
      </c>
      <c r="H131" s="83">
        <v>5</v>
      </c>
      <c r="I131" s="83">
        <v>66</v>
      </c>
      <c r="J131" s="83">
        <v>37.9</v>
      </c>
      <c r="K131" s="83">
        <v>7.0000000000000007E-2</v>
      </c>
      <c r="L131" s="83">
        <v>0.5</v>
      </c>
      <c r="M131" s="183">
        <v>258</v>
      </c>
    </row>
    <row r="132" spans="1:13" ht="24.6" thickBot="1" x14ac:dyDescent="0.35">
      <c r="A132" s="80" t="s">
        <v>264</v>
      </c>
      <c r="B132" s="81" t="s">
        <v>383</v>
      </c>
      <c r="C132" s="82">
        <v>11796</v>
      </c>
      <c r="D132" s="83">
        <v>3.12</v>
      </c>
      <c r="E132" s="83">
        <v>1.43</v>
      </c>
      <c r="F132" s="83">
        <v>1</v>
      </c>
      <c r="G132" s="83">
        <v>6</v>
      </c>
      <c r="H132" s="83">
        <v>5</v>
      </c>
      <c r="I132" s="83">
        <v>120</v>
      </c>
      <c r="J132" s="83">
        <v>3.6</v>
      </c>
      <c r="K132" s="83">
        <v>-0.05</v>
      </c>
      <c r="L132" s="83">
        <v>-1</v>
      </c>
      <c r="M132" s="183">
        <v>152</v>
      </c>
    </row>
    <row r="133" spans="1:13" ht="24.6" thickBot="1" x14ac:dyDescent="0.35">
      <c r="A133" s="80" t="s">
        <v>264</v>
      </c>
      <c r="B133" s="81" t="s">
        <v>384</v>
      </c>
      <c r="C133" s="82">
        <v>3527</v>
      </c>
      <c r="D133" s="83">
        <v>5.84</v>
      </c>
      <c r="E133" s="83">
        <v>1.23</v>
      </c>
      <c r="F133" s="83">
        <v>1.5</v>
      </c>
      <c r="G133" s="83">
        <v>8</v>
      </c>
      <c r="H133" s="83">
        <v>9</v>
      </c>
      <c r="I133" s="83">
        <v>28</v>
      </c>
      <c r="J133" s="83">
        <v>21.1</v>
      </c>
      <c r="K133" s="83">
        <v>-0.01</v>
      </c>
      <c r="L133" s="83">
        <v>0</v>
      </c>
      <c r="M133" s="183">
        <v>161</v>
      </c>
    </row>
    <row r="134" spans="1:13" ht="24.6" thickBot="1" x14ac:dyDescent="0.35">
      <c r="A134" s="80" t="s">
        <v>264</v>
      </c>
      <c r="B134" s="81" t="s">
        <v>385</v>
      </c>
      <c r="C134" s="82">
        <v>1179</v>
      </c>
      <c r="D134" s="83">
        <v>4.83</v>
      </c>
      <c r="E134" s="83">
        <v>1.26</v>
      </c>
      <c r="F134" s="83">
        <v>1</v>
      </c>
      <c r="G134" s="83">
        <v>5</v>
      </c>
      <c r="H134" s="83">
        <v>7</v>
      </c>
      <c r="I134" s="83">
        <v>17</v>
      </c>
      <c r="J134" s="83">
        <v>27.5</v>
      </c>
      <c r="K134" s="83">
        <v>0.13</v>
      </c>
      <c r="L134" s="83">
        <v>0</v>
      </c>
      <c r="M134" s="183">
        <v>178</v>
      </c>
    </row>
    <row r="135" spans="1:13" ht="24.6" thickBot="1" x14ac:dyDescent="0.35">
      <c r="A135" s="80" t="s">
        <v>264</v>
      </c>
      <c r="B135" s="81" t="s">
        <v>386</v>
      </c>
      <c r="C135" s="83">
        <v>570</v>
      </c>
      <c r="D135" s="83">
        <v>3.66</v>
      </c>
      <c r="E135" s="83">
        <v>1.1200000000000001</v>
      </c>
      <c r="F135" s="83">
        <v>1</v>
      </c>
      <c r="G135" s="83">
        <v>8</v>
      </c>
      <c r="H135" s="83">
        <v>7</v>
      </c>
      <c r="I135" s="83">
        <v>22</v>
      </c>
      <c r="J135" s="83">
        <v>-16.7</v>
      </c>
      <c r="K135" s="83">
        <v>0.33</v>
      </c>
      <c r="L135" s="83">
        <v>0</v>
      </c>
      <c r="M135" s="183">
        <v>137</v>
      </c>
    </row>
    <row r="136" spans="1:13" ht="24.6" thickBot="1" x14ac:dyDescent="0.35">
      <c r="A136" s="80" t="s">
        <v>264</v>
      </c>
      <c r="B136" s="81" t="s">
        <v>387</v>
      </c>
      <c r="C136" s="82">
        <v>1751</v>
      </c>
      <c r="D136" s="83">
        <v>4.2300000000000004</v>
      </c>
      <c r="E136" s="83">
        <v>1.29</v>
      </c>
      <c r="F136" s="83">
        <v>2</v>
      </c>
      <c r="G136" s="83">
        <v>5</v>
      </c>
      <c r="H136" s="83">
        <v>4</v>
      </c>
      <c r="I136" s="83">
        <v>66</v>
      </c>
      <c r="J136" s="83">
        <v>9.6</v>
      </c>
      <c r="K136" s="83">
        <v>-0.19</v>
      </c>
      <c r="L136" s="83">
        <v>0</v>
      </c>
      <c r="M136" s="183">
        <v>166</v>
      </c>
    </row>
    <row r="137" spans="1:13" ht="24.6" thickBot="1" x14ac:dyDescent="0.35">
      <c r="A137" s="80" t="s">
        <v>264</v>
      </c>
      <c r="B137" s="81" t="s">
        <v>388</v>
      </c>
      <c r="C137" s="82">
        <v>1927</v>
      </c>
      <c r="D137" s="83">
        <v>8.66</v>
      </c>
      <c r="E137" s="83">
        <v>1.1599999999999999</v>
      </c>
      <c r="F137" s="83">
        <v>1.33</v>
      </c>
      <c r="G137" s="83">
        <v>3</v>
      </c>
      <c r="H137" s="83">
        <v>3</v>
      </c>
      <c r="I137" s="83">
        <v>8</v>
      </c>
      <c r="J137" s="83">
        <v>81.099999999999994</v>
      </c>
      <c r="K137" s="83">
        <v>-0.36</v>
      </c>
      <c r="L137" s="83">
        <v>-0.34</v>
      </c>
      <c r="M137" s="183">
        <v>217</v>
      </c>
    </row>
    <row r="138" spans="1:13" ht="24.6" thickBot="1" x14ac:dyDescent="0.35">
      <c r="A138" s="80" t="s">
        <v>264</v>
      </c>
      <c r="B138" s="81" t="s">
        <v>389</v>
      </c>
      <c r="C138" s="82">
        <v>14668</v>
      </c>
      <c r="D138" s="83">
        <v>4.83</v>
      </c>
      <c r="E138" s="83">
        <v>1.53</v>
      </c>
      <c r="F138" s="83">
        <v>1</v>
      </c>
      <c r="G138" s="83">
        <v>5</v>
      </c>
      <c r="H138" s="83">
        <v>4</v>
      </c>
      <c r="I138" s="83">
        <v>97</v>
      </c>
      <c r="J138" s="83">
        <v>4.2</v>
      </c>
      <c r="K138" s="83">
        <v>0.21</v>
      </c>
      <c r="L138" s="83">
        <v>-1</v>
      </c>
      <c r="M138" s="183">
        <v>174</v>
      </c>
    </row>
    <row r="139" spans="1:13" ht="24.6" thickBot="1" x14ac:dyDescent="0.35">
      <c r="A139" s="80" t="s">
        <v>264</v>
      </c>
      <c r="B139" s="81" t="s">
        <v>390</v>
      </c>
      <c r="C139" s="82">
        <v>2818</v>
      </c>
      <c r="D139" s="83">
        <v>5.53</v>
      </c>
      <c r="E139" s="83">
        <v>1.35</v>
      </c>
      <c r="F139" s="83">
        <v>1.5</v>
      </c>
      <c r="G139" s="83">
        <v>7</v>
      </c>
      <c r="H139" s="83">
        <v>5</v>
      </c>
      <c r="I139" s="83">
        <v>28</v>
      </c>
      <c r="J139" s="83">
        <v>11.3</v>
      </c>
      <c r="K139" s="83">
        <v>0.02</v>
      </c>
      <c r="L139" s="83">
        <v>0.17</v>
      </c>
      <c r="M139" s="183">
        <v>168</v>
      </c>
    </row>
    <row r="140" spans="1:13" ht="24.6" thickBot="1" x14ac:dyDescent="0.35">
      <c r="A140" s="80" t="s">
        <v>264</v>
      </c>
      <c r="B140" s="81" t="s">
        <v>13</v>
      </c>
      <c r="C140" s="82">
        <v>38236</v>
      </c>
      <c r="D140" s="83">
        <v>4.26</v>
      </c>
      <c r="E140" s="83">
        <v>1.42</v>
      </c>
      <c r="F140" s="83">
        <v>1</v>
      </c>
      <c r="G140" s="83">
        <v>6</v>
      </c>
      <c r="H140" s="83">
        <v>4</v>
      </c>
      <c r="I140" s="83">
        <v>387</v>
      </c>
      <c r="J140" s="83">
        <v>8.6999999999999993</v>
      </c>
      <c r="K140" s="83">
        <v>0.06</v>
      </c>
      <c r="L140" s="83">
        <v>-0.67</v>
      </c>
      <c r="M140" s="183">
        <v>262</v>
      </c>
    </row>
    <row r="141" spans="1:13" ht="15" thickBot="1" x14ac:dyDescent="0.35">
      <c r="A141" s="80" t="s">
        <v>265</v>
      </c>
      <c r="B141" s="81" t="s">
        <v>391</v>
      </c>
      <c r="C141" s="82">
        <v>1361</v>
      </c>
      <c r="D141" s="83">
        <v>2.2599999999999998</v>
      </c>
      <c r="E141" s="83">
        <v>1.0900000000000001</v>
      </c>
      <c r="F141" s="83">
        <v>1.5</v>
      </c>
      <c r="G141" s="83">
        <v>10</v>
      </c>
      <c r="H141" s="83">
        <v>7</v>
      </c>
      <c r="I141" s="83">
        <v>71</v>
      </c>
      <c r="J141" s="83">
        <v>30</v>
      </c>
      <c r="K141" s="83">
        <v>0.04</v>
      </c>
      <c r="L141" s="83">
        <v>0.33</v>
      </c>
      <c r="M141" s="183">
        <v>118</v>
      </c>
    </row>
    <row r="142" spans="1:13" ht="15" thickBot="1" x14ac:dyDescent="0.35">
      <c r="A142" s="80" t="s">
        <v>265</v>
      </c>
      <c r="B142" s="81" t="s">
        <v>392</v>
      </c>
      <c r="C142" s="82">
        <v>4687</v>
      </c>
      <c r="D142" s="83">
        <v>3.45</v>
      </c>
      <c r="E142" s="83">
        <v>1.23</v>
      </c>
      <c r="F142" s="83">
        <v>1</v>
      </c>
      <c r="G142" s="83">
        <v>7</v>
      </c>
      <c r="H142" s="83">
        <v>6</v>
      </c>
      <c r="I142" s="83">
        <v>60</v>
      </c>
      <c r="J142" s="83">
        <v>20.2</v>
      </c>
      <c r="K142" s="83">
        <v>0.06</v>
      </c>
      <c r="L142" s="83">
        <v>-0.33</v>
      </c>
      <c r="M142" s="183">
        <v>147</v>
      </c>
    </row>
    <row r="143" spans="1:13" ht="24.6" thickBot="1" x14ac:dyDescent="0.35">
      <c r="A143" s="80" t="s">
        <v>265</v>
      </c>
      <c r="B143" s="81" t="s">
        <v>393</v>
      </c>
      <c r="C143" s="82">
        <v>1369</v>
      </c>
      <c r="D143" s="83">
        <v>2.79</v>
      </c>
      <c r="E143" s="83">
        <v>0.91</v>
      </c>
      <c r="F143" s="83">
        <v>1</v>
      </c>
      <c r="G143" s="83">
        <v>14</v>
      </c>
      <c r="H143" s="83">
        <v>7</v>
      </c>
      <c r="I143" s="83">
        <v>38</v>
      </c>
      <c r="J143" s="83">
        <v>7</v>
      </c>
      <c r="K143" s="83">
        <v>-0.17</v>
      </c>
      <c r="L143" s="83">
        <v>-0.17</v>
      </c>
      <c r="M143" s="183">
        <v>93</v>
      </c>
    </row>
    <row r="144" spans="1:13" ht="15" thickBot="1" x14ac:dyDescent="0.35">
      <c r="A144" s="80" t="s">
        <v>265</v>
      </c>
      <c r="B144" s="81" t="s">
        <v>394</v>
      </c>
      <c r="C144" s="82">
        <v>2832</v>
      </c>
      <c r="D144" s="83">
        <v>6.8</v>
      </c>
      <c r="E144" s="83">
        <v>1.1299999999999999</v>
      </c>
      <c r="F144" s="83">
        <v>1</v>
      </c>
      <c r="G144" s="83">
        <v>8</v>
      </c>
      <c r="H144" s="83">
        <v>5</v>
      </c>
      <c r="I144" s="83">
        <v>51</v>
      </c>
      <c r="J144" s="83">
        <v>46.3</v>
      </c>
      <c r="K144" s="83">
        <v>0.01</v>
      </c>
      <c r="L144" s="83">
        <v>-0.17</v>
      </c>
      <c r="M144" s="183">
        <v>172</v>
      </c>
    </row>
    <row r="145" spans="1:13" ht="15" thickBot="1" x14ac:dyDescent="0.35">
      <c r="A145" s="80" t="s">
        <v>265</v>
      </c>
      <c r="B145" s="81" t="s">
        <v>13</v>
      </c>
      <c r="C145" s="82">
        <v>10249</v>
      </c>
      <c r="D145" s="83">
        <v>3.57</v>
      </c>
      <c r="E145" s="83">
        <v>1.1399999999999999</v>
      </c>
      <c r="F145" s="83">
        <v>1</v>
      </c>
      <c r="G145" s="83">
        <v>9</v>
      </c>
      <c r="H145" s="83">
        <v>6</v>
      </c>
      <c r="I145" s="83">
        <v>220</v>
      </c>
      <c r="J145" s="83">
        <v>25.6</v>
      </c>
      <c r="K145" s="83">
        <v>0.01</v>
      </c>
      <c r="L145" s="83">
        <v>-0.28999999999999998</v>
      </c>
      <c r="M145" s="183">
        <v>221</v>
      </c>
    </row>
    <row r="146" spans="1:13" ht="15" thickBot="1" x14ac:dyDescent="0.35">
      <c r="A146" s="80" t="s">
        <v>266</v>
      </c>
      <c r="B146" s="81" t="s">
        <v>395</v>
      </c>
      <c r="C146" s="82">
        <v>1123</v>
      </c>
      <c r="D146" s="83">
        <v>7.58</v>
      </c>
      <c r="E146" s="83">
        <v>1.38</v>
      </c>
      <c r="F146" s="83">
        <v>2</v>
      </c>
      <c r="G146" s="83">
        <v>2</v>
      </c>
      <c r="H146" s="83">
        <v>4</v>
      </c>
      <c r="I146" s="83">
        <v>6</v>
      </c>
      <c r="J146" s="83">
        <v>75.2</v>
      </c>
      <c r="K146" s="83">
        <v>0.1</v>
      </c>
      <c r="L146" s="83">
        <v>0.5</v>
      </c>
      <c r="M146" s="183">
        <v>218.00000000000003</v>
      </c>
    </row>
    <row r="147" spans="1:13" ht="15" thickBot="1" x14ac:dyDescent="0.35">
      <c r="A147" s="80" t="s">
        <v>266</v>
      </c>
      <c r="B147" s="81" t="s">
        <v>396</v>
      </c>
      <c r="C147" s="83">
        <v>968</v>
      </c>
      <c r="D147" s="83">
        <v>4.6100000000000003</v>
      </c>
      <c r="E147" s="83">
        <v>1.1399999999999999</v>
      </c>
      <c r="F147" s="83">
        <v>1</v>
      </c>
      <c r="G147" s="83">
        <v>6</v>
      </c>
      <c r="H147" s="83">
        <v>3</v>
      </c>
      <c r="I147" s="83">
        <v>28</v>
      </c>
      <c r="J147" s="83">
        <v>40.1</v>
      </c>
      <c r="K147" s="83">
        <v>0.47</v>
      </c>
      <c r="L147" s="83">
        <v>0</v>
      </c>
      <c r="M147" s="183">
        <v>160</v>
      </c>
    </row>
    <row r="148" spans="1:13" ht="15" thickBot="1" x14ac:dyDescent="0.35">
      <c r="A148" s="80" t="s">
        <v>266</v>
      </c>
      <c r="B148" s="81" t="s">
        <v>397</v>
      </c>
      <c r="C148" s="83">
        <v>851</v>
      </c>
      <c r="D148" s="83">
        <v>5.42</v>
      </c>
      <c r="E148" s="83">
        <v>1.1499999999999999</v>
      </c>
      <c r="F148" s="84"/>
      <c r="G148" s="83">
        <v>7</v>
      </c>
      <c r="H148" s="83">
        <v>4</v>
      </c>
      <c r="I148" s="83">
        <v>3</v>
      </c>
      <c r="J148" s="83">
        <v>43.3</v>
      </c>
      <c r="K148" s="83">
        <v>0.28999999999999998</v>
      </c>
      <c r="L148" s="84"/>
      <c r="M148" s="183">
        <v>160</v>
      </c>
    </row>
    <row r="149" spans="1:13" ht="15" thickBot="1" x14ac:dyDescent="0.35">
      <c r="A149" s="80" t="s">
        <v>266</v>
      </c>
      <c r="B149" s="81" t="s">
        <v>13</v>
      </c>
      <c r="C149" s="82">
        <v>2942</v>
      </c>
      <c r="D149" s="83">
        <v>5.71</v>
      </c>
      <c r="E149" s="83">
        <v>1.23</v>
      </c>
      <c r="F149" s="83">
        <v>2</v>
      </c>
      <c r="G149" s="83">
        <v>6</v>
      </c>
      <c r="H149" s="83">
        <v>3</v>
      </c>
      <c r="I149" s="83">
        <v>38</v>
      </c>
      <c r="J149" s="83">
        <v>52.8</v>
      </c>
      <c r="K149" s="83">
        <v>0.3</v>
      </c>
      <c r="L149" s="83">
        <v>1</v>
      </c>
      <c r="M149" s="183">
        <v>275</v>
      </c>
    </row>
    <row r="150" spans="1:13" ht="15" thickBot="1" x14ac:dyDescent="0.35">
      <c r="A150" s="80" t="s">
        <v>267</v>
      </c>
      <c r="B150" s="81" t="s">
        <v>398</v>
      </c>
      <c r="C150" s="82">
        <v>2148</v>
      </c>
      <c r="D150" s="83">
        <v>5.17</v>
      </c>
      <c r="E150" s="83">
        <v>1.1000000000000001</v>
      </c>
      <c r="F150" s="83">
        <v>1</v>
      </c>
      <c r="G150" s="83">
        <v>8</v>
      </c>
      <c r="H150" s="83">
        <v>9</v>
      </c>
      <c r="I150" s="83">
        <v>6</v>
      </c>
      <c r="J150" s="83">
        <v>2.4</v>
      </c>
      <c r="K150" s="83">
        <v>0.11</v>
      </c>
      <c r="L150" s="83">
        <v>0.25</v>
      </c>
      <c r="M150" s="183">
        <v>156</v>
      </c>
    </row>
    <row r="151" spans="1:13" ht="15" thickBot="1" x14ac:dyDescent="0.35">
      <c r="A151" s="80" t="s">
        <v>267</v>
      </c>
      <c r="B151" s="81" t="s">
        <v>399</v>
      </c>
      <c r="C151" s="82">
        <v>4557</v>
      </c>
      <c r="D151" s="83">
        <v>1.54</v>
      </c>
      <c r="E151" s="83">
        <v>1.27</v>
      </c>
      <c r="F151" s="83">
        <v>1.33</v>
      </c>
      <c r="G151" s="83">
        <v>7</v>
      </c>
      <c r="H151" s="83">
        <v>8</v>
      </c>
      <c r="I151" s="83">
        <v>63</v>
      </c>
      <c r="J151" s="83">
        <v>-9.9</v>
      </c>
      <c r="K151" s="83">
        <v>0.16</v>
      </c>
      <c r="L151" s="83">
        <v>-7.0000000000000007E-2</v>
      </c>
      <c r="M151" s="183">
        <v>134</v>
      </c>
    </row>
    <row r="152" spans="1:13" ht="15" thickBot="1" x14ac:dyDescent="0.35">
      <c r="A152" s="80" t="s">
        <v>267</v>
      </c>
      <c r="B152" s="81" t="s">
        <v>400</v>
      </c>
      <c r="C152" s="82">
        <v>5351</v>
      </c>
      <c r="D152" s="83">
        <v>7.01</v>
      </c>
      <c r="E152" s="83">
        <v>1.82</v>
      </c>
      <c r="F152" s="83">
        <v>1.75</v>
      </c>
      <c r="G152" s="83">
        <v>1</v>
      </c>
      <c r="H152" s="83">
        <v>6</v>
      </c>
      <c r="I152" s="83">
        <v>110</v>
      </c>
      <c r="J152" s="83">
        <v>45.3</v>
      </c>
      <c r="K152" s="83">
        <v>0.09</v>
      </c>
      <c r="L152" s="83">
        <v>-0.25</v>
      </c>
      <c r="M152" s="183">
        <v>225.99999999999997</v>
      </c>
    </row>
    <row r="153" spans="1:13" ht="15" thickBot="1" x14ac:dyDescent="0.35">
      <c r="A153" s="80" t="s">
        <v>267</v>
      </c>
      <c r="B153" s="81" t="s">
        <v>401</v>
      </c>
      <c r="C153" s="82">
        <v>4399</v>
      </c>
      <c r="D153" s="83">
        <v>3</v>
      </c>
      <c r="E153" s="83">
        <v>1.07</v>
      </c>
      <c r="F153" s="83">
        <v>1.1399999999999999</v>
      </c>
      <c r="G153" s="83">
        <v>9</v>
      </c>
      <c r="H153" s="83">
        <v>13</v>
      </c>
      <c r="I153" s="83">
        <v>19</v>
      </c>
      <c r="J153" s="83">
        <v>2.2000000000000002</v>
      </c>
      <c r="K153" s="83">
        <v>-0.02</v>
      </c>
      <c r="L153" s="83">
        <v>-0.03</v>
      </c>
      <c r="M153" s="183">
        <v>131</v>
      </c>
    </row>
    <row r="154" spans="1:13" ht="15" thickBot="1" x14ac:dyDescent="0.35">
      <c r="A154" s="80" t="s">
        <v>267</v>
      </c>
      <c r="B154" s="81" t="s">
        <v>402</v>
      </c>
      <c r="C154" s="82">
        <v>4069</v>
      </c>
      <c r="D154" s="83">
        <v>3.21</v>
      </c>
      <c r="E154" s="83">
        <v>1.28</v>
      </c>
      <c r="F154" s="83">
        <v>1.2</v>
      </c>
      <c r="G154" s="83">
        <v>5</v>
      </c>
      <c r="H154" s="83">
        <v>7</v>
      </c>
      <c r="I154" s="83">
        <v>9</v>
      </c>
      <c r="J154" s="83">
        <v>11.7</v>
      </c>
      <c r="K154" s="83">
        <v>0.17</v>
      </c>
      <c r="L154" s="83">
        <v>0.02</v>
      </c>
      <c r="M154" s="183">
        <v>163</v>
      </c>
    </row>
    <row r="155" spans="1:13" ht="15" thickBot="1" x14ac:dyDescent="0.35">
      <c r="A155" s="80" t="s">
        <v>267</v>
      </c>
      <c r="B155" s="81" t="s">
        <v>403</v>
      </c>
      <c r="C155" s="82">
        <v>4111</v>
      </c>
      <c r="D155" s="83">
        <v>2.61</v>
      </c>
      <c r="E155" s="83">
        <v>2.0299999999999998</v>
      </c>
      <c r="F155" s="83">
        <v>3</v>
      </c>
      <c r="G155" s="83">
        <v>5</v>
      </c>
      <c r="H155" s="83">
        <v>8</v>
      </c>
      <c r="I155" s="83">
        <v>33</v>
      </c>
      <c r="J155" s="83">
        <v>11.6</v>
      </c>
      <c r="K155" s="83">
        <v>0.2</v>
      </c>
      <c r="L155" s="83">
        <v>0.33</v>
      </c>
      <c r="M155" s="183">
        <v>173</v>
      </c>
    </row>
    <row r="156" spans="1:13" ht="15" thickBot="1" x14ac:dyDescent="0.35">
      <c r="A156" s="80" t="s">
        <v>267</v>
      </c>
      <c r="B156" s="81" t="s">
        <v>404</v>
      </c>
      <c r="C156" s="83">
        <v>881</v>
      </c>
      <c r="D156" s="83">
        <v>4.4400000000000004</v>
      </c>
      <c r="E156" s="83">
        <v>1.1599999999999999</v>
      </c>
      <c r="F156" s="83">
        <v>1</v>
      </c>
      <c r="G156" s="83">
        <v>6</v>
      </c>
      <c r="H156" s="83">
        <v>5</v>
      </c>
      <c r="I156" s="83">
        <v>34</v>
      </c>
      <c r="J156" s="83">
        <v>5.0999999999999996</v>
      </c>
      <c r="K156" s="83">
        <v>0.16</v>
      </c>
      <c r="L156" s="83">
        <v>-0.14000000000000001</v>
      </c>
      <c r="M156" s="183">
        <v>162</v>
      </c>
    </row>
    <row r="157" spans="1:13" ht="15" thickBot="1" x14ac:dyDescent="0.35">
      <c r="A157" s="80" t="s">
        <v>267</v>
      </c>
      <c r="B157" s="81" t="s">
        <v>405</v>
      </c>
      <c r="C157" s="82">
        <v>5607</v>
      </c>
      <c r="D157" s="83">
        <v>3.75</v>
      </c>
      <c r="E157" s="83">
        <v>2.0499999999999998</v>
      </c>
      <c r="F157" s="83">
        <v>3</v>
      </c>
      <c r="G157" s="83">
        <v>6</v>
      </c>
      <c r="H157" s="83">
        <v>8</v>
      </c>
      <c r="I157" s="83">
        <v>116</v>
      </c>
      <c r="J157" s="83">
        <v>27</v>
      </c>
      <c r="K157" s="83">
        <v>0.26</v>
      </c>
      <c r="L157" s="83">
        <v>0.67</v>
      </c>
      <c r="M157" s="183">
        <v>177</v>
      </c>
    </row>
    <row r="158" spans="1:13" ht="15" thickBot="1" x14ac:dyDescent="0.35">
      <c r="A158" s="80" t="s">
        <v>267</v>
      </c>
      <c r="B158" s="81" t="s">
        <v>406</v>
      </c>
      <c r="C158" s="82">
        <v>2660</v>
      </c>
      <c r="D158" s="83">
        <v>3.02</v>
      </c>
      <c r="E158" s="83">
        <v>1.31</v>
      </c>
      <c r="F158" s="83">
        <v>1.67</v>
      </c>
      <c r="G158" s="83">
        <v>7</v>
      </c>
      <c r="H158" s="83">
        <v>6</v>
      </c>
      <c r="I158" s="83">
        <v>57</v>
      </c>
      <c r="J158" s="83">
        <v>66.3</v>
      </c>
      <c r="K158" s="83">
        <v>0.04</v>
      </c>
      <c r="L158" s="83">
        <v>0.1</v>
      </c>
      <c r="M158" s="183">
        <v>150</v>
      </c>
    </row>
    <row r="159" spans="1:13" ht="15" thickBot="1" x14ac:dyDescent="0.35">
      <c r="A159" s="80" t="s">
        <v>267</v>
      </c>
      <c r="B159" s="81" t="s">
        <v>13</v>
      </c>
      <c r="C159" s="82">
        <v>33783</v>
      </c>
      <c r="D159" s="83">
        <v>3.06</v>
      </c>
      <c r="E159" s="83">
        <v>1.54</v>
      </c>
      <c r="F159" s="83">
        <v>1.5</v>
      </c>
      <c r="G159" s="83">
        <v>5</v>
      </c>
      <c r="H159" s="83">
        <v>7</v>
      </c>
      <c r="I159" s="83">
        <v>447</v>
      </c>
      <c r="J159" s="83">
        <v>15.2</v>
      </c>
      <c r="K159" s="83">
        <v>0.16</v>
      </c>
      <c r="L159" s="83">
        <v>0</v>
      </c>
      <c r="M159" s="183">
        <v>266</v>
      </c>
    </row>
    <row r="160" spans="1:13" ht="24.6" thickBot="1" x14ac:dyDescent="0.35">
      <c r="A160" s="80" t="s">
        <v>268</v>
      </c>
      <c r="B160" s="81" t="s">
        <v>407</v>
      </c>
      <c r="C160" s="82">
        <v>1558</v>
      </c>
      <c r="D160" s="83">
        <v>8.07</v>
      </c>
      <c r="E160" s="83">
        <v>1.1100000000000001</v>
      </c>
      <c r="F160" s="83">
        <v>1.2</v>
      </c>
      <c r="G160" s="83">
        <v>7</v>
      </c>
      <c r="H160" s="83">
        <v>3</v>
      </c>
      <c r="I160" s="83">
        <v>20</v>
      </c>
      <c r="J160" s="83">
        <v>9.6</v>
      </c>
      <c r="K160" s="83">
        <v>0.08</v>
      </c>
      <c r="L160" s="83">
        <v>0.1</v>
      </c>
      <c r="M160" s="183">
        <v>183</v>
      </c>
    </row>
    <row r="161" spans="1:13" ht="15" thickBot="1" x14ac:dyDescent="0.35">
      <c r="A161" s="80" t="s">
        <v>268</v>
      </c>
      <c r="B161" s="81" t="s">
        <v>408</v>
      </c>
      <c r="C161" s="82">
        <v>1677</v>
      </c>
      <c r="D161" s="83">
        <v>7.26</v>
      </c>
      <c r="E161" s="83">
        <v>1.1200000000000001</v>
      </c>
      <c r="F161" s="83">
        <v>1.33</v>
      </c>
      <c r="G161" s="83">
        <v>5</v>
      </c>
      <c r="H161" s="83">
        <v>3</v>
      </c>
      <c r="I161" s="83">
        <v>46</v>
      </c>
      <c r="J161" s="83">
        <v>24.5</v>
      </c>
      <c r="K161" s="83">
        <v>-0.09</v>
      </c>
      <c r="L161" s="83">
        <v>-0.09</v>
      </c>
      <c r="M161" s="183">
        <v>190</v>
      </c>
    </row>
    <row r="162" spans="1:13" ht="15" thickBot="1" x14ac:dyDescent="0.35">
      <c r="A162" s="80" t="s">
        <v>268</v>
      </c>
      <c r="B162" s="81" t="s">
        <v>409</v>
      </c>
      <c r="C162" s="82">
        <v>2422</v>
      </c>
      <c r="D162" s="83">
        <v>8.2200000000000006</v>
      </c>
      <c r="E162" s="83">
        <v>1.1599999999999999</v>
      </c>
      <c r="F162" s="83">
        <v>1.25</v>
      </c>
      <c r="G162" s="83">
        <v>7</v>
      </c>
      <c r="H162" s="83">
        <v>3</v>
      </c>
      <c r="I162" s="83">
        <v>44</v>
      </c>
      <c r="J162" s="83">
        <v>57.4</v>
      </c>
      <c r="K162" s="83">
        <v>-0.06</v>
      </c>
      <c r="L162" s="83">
        <v>-0.22</v>
      </c>
      <c r="M162" s="183">
        <v>192</v>
      </c>
    </row>
    <row r="163" spans="1:13" ht="15" thickBot="1" x14ac:dyDescent="0.35">
      <c r="A163" s="80" t="s">
        <v>268</v>
      </c>
      <c r="B163" s="81" t="s">
        <v>410</v>
      </c>
      <c r="C163" s="82">
        <v>5342</v>
      </c>
      <c r="D163" s="83">
        <v>8.68</v>
      </c>
      <c r="E163" s="83">
        <v>1.05</v>
      </c>
      <c r="F163" s="83">
        <v>1</v>
      </c>
      <c r="G163" s="83">
        <v>9</v>
      </c>
      <c r="H163" s="83">
        <v>4</v>
      </c>
      <c r="I163" s="83">
        <v>44</v>
      </c>
      <c r="J163" s="83">
        <v>47.1</v>
      </c>
      <c r="K163" s="83">
        <v>0.01</v>
      </c>
      <c r="L163" s="83">
        <v>-0.06</v>
      </c>
      <c r="M163" s="183">
        <v>177</v>
      </c>
    </row>
    <row r="164" spans="1:13" ht="15" thickBot="1" x14ac:dyDescent="0.35">
      <c r="A164" s="80" t="s">
        <v>268</v>
      </c>
      <c r="B164" s="81" t="s">
        <v>411</v>
      </c>
      <c r="C164" s="83">
        <v>162</v>
      </c>
      <c r="D164" s="83">
        <v>2.75</v>
      </c>
      <c r="E164" s="83">
        <v>1.4</v>
      </c>
      <c r="F164" s="83">
        <v>1</v>
      </c>
      <c r="G164" s="83">
        <v>5</v>
      </c>
      <c r="H164" s="83">
        <v>5</v>
      </c>
      <c r="I164" s="83">
        <v>58</v>
      </c>
      <c r="J164" s="83">
        <v>10.199999999999999</v>
      </c>
      <c r="K164" s="83">
        <v>0.44</v>
      </c>
      <c r="L164" s="83">
        <v>-0.28999999999999998</v>
      </c>
      <c r="M164" s="183">
        <v>151</v>
      </c>
    </row>
    <row r="165" spans="1:13" ht="15" thickBot="1" x14ac:dyDescent="0.35">
      <c r="A165" s="80" t="s">
        <v>268</v>
      </c>
      <c r="B165" s="81" t="s">
        <v>412</v>
      </c>
      <c r="C165" s="82">
        <v>1023</v>
      </c>
      <c r="D165" s="83">
        <v>6.27</v>
      </c>
      <c r="E165" s="83">
        <v>1.3</v>
      </c>
      <c r="F165" s="83">
        <v>2</v>
      </c>
      <c r="G165" s="83">
        <v>6</v>
      </c>
      <c r="H165" s="83">
        <v>2</v>
      </c>
      <c r="I165" s="83">
        <v>7</v>
      </c>
      <c r="J165" s="83">
        <v>30.3</v>
      </c>
      <c r="K165" s="83">
        <v>0.09</v>
      </c>
      <c r="L165" s="83">
        <v>0.33</v>
      </c>
      <c r="M165" s="183">
        <v>177</v>
      </c>
    </row>
    <row r="166" spans="1:13" ht="15" thickBot="1" x14ac:dyDescent="0.35">
      <c r="A166" s="80" t="s">
        <v>268</v>
      </c>
      <c r="B166" s="81" t="s">
        <v>413</v>
      </c>
      <c r="C166" s="83">
        <v>163</v>
      </c>
      <c r="D166" s="83">
        <v>2.2999999999999998</v>
      </c>
      <c r="E166" s="83">
        <v>1.1499999999999999</v>
      </c>
      <c r="F166" s="84"/>
      <c r="G166" s="83">
        <v>6</v>
      </c>
      <c r="H166" s="83">
        <v>37</v>
      </c>
      <c r="I166" s="83">
        <v>4</v>
      </c>
      <c r="J166" s="83">
        <v>31.5</v>
      </c>
      <c r="K166" s="83">
        <v>0.05</v>
      </c>
      <c r="L166" s="84"/>
      <c r="M166" s="183">
        <v>153</v>
      </c>
    </row>
    <row r="167" spans="1:13" ht="15" thickBot="1" x14ac:dyDescent="0.35">
      <c r="A167" s="80" t="s">
        <v>268</v>
      </c>
      <c r="B167" s="81" t="s">
        <v>414</v>
      </c>
      <c r="C167" s="82">
        <v>2975</v>
      </c>
      <c r="D167" s="83">
        <v>7.35</v>
      </c>
      <c r="E167" s="83">
        <v>1.33</v>
      </c>
      <c r="F167" s="83">
        <v>1.5</v>
      </c>
      <c r="G167" s="83">
        <v>4</v>
      </c>
      <c r="H167" s="83">
        <v>4</v>
      </c>
      <c r="I167" s="83">
        <v>35</v>
      </c>
      <c r="J167" s="83">
        <v>33.6</v>
      </c>
      <c r="K167" s="83">
        <v>0.18</v>
      </c>
      <c r="L167" s="83">
        <v>0.2</v>
      </c>
      <c r="M167" s="183">
        <v>199</v>
      </c>
    </row>
    <row r="168" spans="1:13" ht="15" thickBot="1" x14ac:dyDescent="0.35">
      <c r="A168" s="80" t="s">
        <v>268</v>
      </c>
      <c r="B168" s="81" t="s">
        <v>13</v>
      </c>
      <c r="C168" s="82">
        <v>15322</v>
      </c>
      <c r="D168" s="83">
        <v>7.54</v>
      </c>
      <c r="E168" s="83">
        <v>1.1599999999999999</v>
      </c>
      <c r="F168" s="83">
        <v>1.22</v>
      </c>
      <c r="G168" s="83">
        <v>4</v>
      </c>
      <c r="H168" s="83">
        <v>4</v>
      </c>
      <c r="I168" s="83">
        <v>256</v>
      </c>
      <c r="J168" s="83">
        <v>36.5</v>
      </c>
      <c r="K168" s="83">
        <v>0.04</v>
      </c>
      <c r="L168" s="83">
        <v>0</v>
      </c>
      <c r="M168" s="183">
        <v>309</v>
      </c>
    </row>
    <row r="169" spans="1:13" ht="15" thickBot="1" x14ac:dyDescent="0.35">
      <c r="A169" s="80" t="s">
        <v>269</v>
      </c>
      <c r="B169" s="81" t="s">
        <v>415</v>
      </c>
      <c r="C169" s="82">
        <v>1417</v>
      </c>
      <c r="D169" s="83">
        <v>7.15</v>
      </c>
      <c r="E169" s="83">
        <v>1.41</v>
      </c>
      <c r="F169" s="83">
        <v>1.18</v>
      </c>
      <c r="G169" s="83">
        <v>4</v>
      </c>
      <c r="H169" s="83">
        <v>4</v>
      </c>
      <c r="I169" s="83">
        <v>85</v>
      </c>
      <c r="J169" s="83">
        <v>25.3</v>
      </c>
      <c r="K169" s="83">
        <v>0.19</v>
      </c>
      <c r="L169" s="83">
        <v>-0.01</v>
      </c>
      <c r="M169" s="183">
        <v>202</v>
      </c>
    </row>
    <row r="170" spans="1:13" ht="15" thickBot="1" x14ac:dyDescent="0.35">
      <c r="A170" s="80" t="s">
        <v>269</v>
      </c>
      <c r="B170" s="81" t="s">
        <v>441</v>
      </c>
      <c r="C170" s="82">
        <v>1257</v>
      </c>
      <c r="D170" s="83">
        <v>7.56</v>
      </c>
      <c r="E170" s="83">
        <v>0.99</v>
      </c>
      <c r="F170" s="83">
        <v>1</v>
      </c>
      <c r="G170" s="83">
        <v>17</v>
      </c>
      <c r="H170" s="83">
        <v>2</v>
      </c>
      <c r="I170" s="83">
        <v>4</v>
      </c>
      <c r="J170" s="83">
        <v>29.9</v>
      </c>
      <c r="K170" s="83">
        <v>-0.03</v>
      </c>
      <c r="L170" s="83">
        <v>-0.1</v>
      </c>
      <c r="M170" s="183">
        <v>125</v>
      </c>
    </row>
    <row r="171" spans="1:13" ht="15" thickBot="1" x14ac:dyDescent="0.35">
      <c r="A171" s="80" t="s">
        <v>269</v>
      </c>
      <c r="B171" s="81" t="s">
        <v>416</v>
      </c>
      <c r="C171" s="82">
        <v>2424</v>
      </c>
      <c r="D171" s="83">
        <v>8.89</v>
      </c>
      <c r="E171" s="83">
        <v>1.19</v>
      </c>
      <c r="F171" s="83">
        <v>1.1399999999999999</v>
      </c>
      <c r="G171" s="83">
        <v>4</v>
      </c>
      <c r="H171" s="83">
        <v>3</v>
      </c>
      <c r="I171" s="83">
        <v>29</v>
      </c>
      <c r="J171" s="83">
        <v>56.8</v>
      </c>
      <c r="K171" s="83">
        <v>-0.16</v>
      </c>
      <c r="L171" s="83">
        <v>-0.21</v>
      </c>
      <c r="M171" s="183">
        <v>215</v>
      </c>
    </row>
    <row r="172" spans="1:13" ht="15" thickBot="1" x14ac:dyDescent="0.35">
      <c r="A172" s="80" t="s">
        <v>269</v>
      </c>
      <c r="B172" s="81" t="s">
        <v>417</v>
      </c>
      <c r="C172" s="82">
        <v>3512</v>
      </c>
      <c r="D172" s="83">
        <v>5.17</v>
      </c>
      <c r="E172" s="83">
        <v>1.41</v>
      </c>
      <c r="F172" s="83">
        <v>2</v>
      </c>
      <c r="G172" s="83">
        <v>9</v>
      </c>
      <c r="H172" s="83">
        <v>3</v>
      </c>
      <c r="I172" s="83">
        <v>15</v>
      </c>
      <c r="J172" s="83">
        <v>24.7</v>
      </c>
      <c r="K172" s="83">
        <v>-0.1</v>
      </c>
      <c r="L172" s="83">
        <v>0.17</v>
      </c>
      <c r="M172" s="183">
        <v>155</v>
      </c>
    </row>
    <row r="173" spans="1:13" ht="15" thickBot="1" x14ac:dyDescent="0.35">
      <c r="A173" s="80" t="s">
        <v>269</v>
      </c>
      <c r="B173" s="81" t="s">
        <v>418</v>
      </c>
      <c r="C173" s="82">
        <v>6690</v>
      </c>
      <c r="D173" s="83">
        <v>7.51</v>
      </c>
      <c r="E173" s="83">
        <v>1.18</v>
      </c>
      <c r="F173" s="83">
        <v>1.2</v>
      </c>
      <c r="G173" s="83">
        <v>8</v>
      </c>
      <c r="H173" s="83">
        <v>3</v>
      </c>
      <c r="I173" s="83">
        <v>52</v>
      </c>
      <c r="J173" s="83">
        <v>80.2</v>
      </c>
      <c r="K173" s="83">
        <v>7.0000000000000007E-2</v>
      </c>
      <c r="L173" s="83">
        <v>-0.01</v>
      </c>
      <c r="M173" s="183">
        <v>181</v>
      </c>
    </row>
    <row r="174" spans="1:13" ht="15" thickBot="1" x14ac:dyDescent="0.35">
      <c r="A174" s="80" t="s">
        <v>269</v>
      </c>
      <c r="B174" s="81" t="s">
        <v>419</v>
      </c>
      <c r="C174" s="82">
        <v>3564</v>
      </c>
      <c r="D174" s="83">
        <v>9.0399999999999991</v>
      </c>
      <c r="E174" s="83">
        <v>1.22</v>
      </c>
      <c r="F174" s="83">
        <v>1.25</v>
      </c>
      <c r="G174" s="83">
        <v>7</v>
      </c>
      <c r="H174" s="83">
        <v>3</v>
      </c>
      <c r="I174" s="83">
        <v>13</v>
      </c>
      <c r="J174" s="83">
        <v>85</v>
      </c>
      <c r="K174" s="83">
        <v>-0.21</v>
      </c>
      <c r="L174" s="83">
        <v>-0.42</v>
      </c>
      <c r="M174" s="183">
        <v>206</v>
      </c>
    </row>
    <row r="175" spans="1:13" ht="15" thickBot="1" x14ac:dyDescent="0.35">
      <c r="A175" s="80" t="s">
        <v>269</v>
      </c>
      <c r="B175" s="81" t="s">
        <v>420</v>
      </c>
      <c r="C175" s="83">
        <v>667</v>
      </c>
      <c r="D175" s="83">
        <v>5.8</v>
      </c>
      <c r="E175" s="83">
        <v>1.51</v>
      </c>
      <c r="F175" s="83">
        <v>1.33</v>
      </c>
      <c r="G175" s="83">
        <v>2</v>
      </c>
      <c r="H175" s="83">
        <v>2</v>
      </c>
      <c r="I175" s="83">
        <v>1</v>
      </c>
      <c r="J175" s="83">
        <v>25.4</v>
      </c>
      <c r="K175" s="83">
        <v>0.12</v>
      </c>
      <c r="L175" s="83">
        <v>-0.67</v>
      </c>
      <c r="M175" s="183">
        <v>206</v>
      </c>
    </row>
    <row r="176" spans="1:13" ht="15" thickBot="1" x14ac:dyDescent="0.35">
      <c r="A176" s="80" t="s">
        <v>269</v>
      </c>
      <c r="B176" s="81" t="s">
        <v>421</v>
      </c>
      <c r="C176" s="82">
        <v>1341</v>
      </c>
      <c r="D176" s="83">
        <v>6.41</v>
      </c>
      <c r="E176" s="83">
        <v>1.17</v>
      </c>
      <c r="F176" s="83">
        <v>1.1299999999999999</v>
      </c>
      <c r="G176" s="83">
        <v>8</v>
      </c>
      <c r="H176" s="83">
        <v>5</v>
      </c>
      <c r="I176" s="83">
        <v>5</v>
      </c>
      <c r="J176" s="83">
        <v>63.3</v>
      </c>
      <c r="K176" s="83">
        <v>0.15</v>
      </c>
      <c r="L176" s="83">
        <v>0.06</v>
      </c>
      <c r="M176" s="183">
        <v>174</v>
      </c>
    </row>
    <row r="177" spans="1:13" ht="15" thickBot="1" x14ac:dyDescent="0.35">
      <c r="A177" s="80" t="s">
        <v>269</v>
      </c>
      <c r="B177" s="81" t="s">
        <v>13</v>
      </c>
      <c r="C177" s="82">
        <v>20872</v>
      </c>
      <c r="D177" s="83">
        <v>7.14</v>
      </c>
      <c r="E177" s="83">
        <v>1.24</v>
      </c>
      <c r="F177" s="83">
        <v>1.29</v>
      </c>
      <c r="G177" s="83">
        <v>8</v>
      </c>
      <c r="H177" s="83">
        <v>3</v>
      </c>
      <c r="I177" s="83">
        <v>203</v>
      </c>
      <c r="J177" s="83">
        <v>55.1</v>
      </c>
      <c r="K177" s="83">
        <v>-0.04</v>
      </c>
      <c r="L177" s="83">
        <v>-7.0000000000000007E-2</v>
      </c>
      <c r="M177" s="183">
        <v>293</v>
      </c>
    </row>
    <row r="178" spans="1:13" ht="15" thickBot="1" x14ac:dyDescent="0.35">
      <c r="A178" s="80" t="s">
        <v>270</v>
      </c>
      <c r="B178" s="81" t="s">
        <v>422</v>
      </c>
      <c r="C178" s="82">
        <v>1570</v>
      </c>
      <c r="D178" s="83">
        <v>7.78</v>
      </c>
      <c r="E178" s="83">
        <v>1.2</v>
      </c>
      <c r="F178" s="83">
        <v>1</v>
      </c>
      <c r="G178" s="83">
        <v>4</v>
      </c>
      <c r="H178" s="83">
        <v>3</v>
      </c>
      <c r="I178" s="83">
        <v>5</v>
      </c>
      <c r="J178" s="83">
        <v>58.7</v>
      </c>
      <c r="K178" s="83">
        <v>-0.01</v>
      </c>
      <c r="L178" s="83">
        <v>-0.38</v>
      </c>
      <c r="M178" s="183">
        <v>200.99999999999997</v>
      </c>
    </row>
    <row r="179" spans="1:13" ht="15" thickBot="1" x14ac:dyDescent="0.35">
      <c r="A179" s="80" t="s">
        <v>270</v>
      </c>
      <c r="B179" s="81" t="s">
        <v>423</v>
      </c>
      <c r="C179" s="83">
        <v>631</v>
      </c>
      <c r="D179" s="83">
        <v>4.2699999999999996</v>
      </c>
      <c r="E179" s="83">
        <v>0.91</v>
      </c>
      <c r="F179" s="83">
        <v>0</v>
      </c>
      <c r="G179" s="83">
        <v>11</v>
      </c>
      <c r="H179" s="83">
        <v>13</v>
      </c>
      <c r="I179" s="83">
        <v>6</v>
      </c>
      <c r="J179" s="83">
        <v>76.3</v>
      </c>
      <c r="K179" s="83">
        <v>-0.15</v>
      </c>
      <c r="L179" s="83">
        <v>-1</v>
      </c>
      <c r="M179" s="183">
        <v>131</v>
      </c>
    </row>
    <row r="180" spans="1:13" ht="15" thickBot="1" x14ac:dyDescent="0.35">
      <c r="A180" s="80" t="s">
        <v>270</v>
      </c>
      <c r="B180" s="81" t="s">
        <v>424</v>
      </c>
      <c r="C180" s="83">
        <v>215</v>
      </c>
      <c r="D180" s="83">
        <v>4.13</v>
      </c>
      <c r="E180" s="83">
        <v>0.86</v>
      </c>
      <c r="F180" s="83">
        <v>1</v>
      </c>
      <c r="G180" s="83">
        <v>10</v>
      </c>
      <c r="H180" s="83">
        <v>3</v>
      </c>
      <c r="I180" s="83">
        <v>4</v>
      </c>
      <c r="J180" s="83">
        <v>56.9</v>
      </c>
      <c r="K180" s="83">
        <v>0.02</v>
      </c>
      <c r="L180" s="83">
        <v>0.25</v>
      </c>
      <c r="M180" s="183">
        <v>136</v>
      </c>
    </row>
    <row r="181" spans="1:13" ht="15" thickBot="1" x14ac:dyDescent="0.35">
      <c r="A181" s="80" t="s">
        <v>270</v>
      </c>
      <c r="B181" s="81" t="s">
        <v>425</v>
      </c>
      <c r="C181" s="82">
        <v>5234</v>
      </c>
      <c r="D181" s="83">
        <v>4.03</v>
      </c>
      <c r="E181" s="83">
        <v>1.28</v>
      </c>
      <c r="F181" s="83">
        <v>2</v>
      </c>
      <c r="G181" s="83">
        <v>7</v>
      </c>
      <c r="H181" s="83">
        <v>4</v>
      </c>
      <c r="I181" s="83">
        <v>76</v>
      </c>
      <c r="J181" s="83">
        <v>75.2</v>
      </c>
      <c r="K181" s="83">
        <v>0.14000000000000001</v>
      </c>
      <c r="L181" s="83">
        <v>0.67</v>
      </c>
      <c r="M181" s="183">
        <v>155</v>
      </c>
    </row>
    <row r="182" spans="1:13" ht="15" thickBot="1" x14ac:dyDescent="0.35">
      <c r="A182" s="80" t="s">
        <v>270</v>
      </c>
      <c r="B182" s="81" t="s">
        <v>426</v>
      </c>
      <c r="C182" s="83">
        <v>271</v>
      </c>
      <c r="D182" s="83">
        <v>4.46</v>
      </c>
      <c r="E182" s="83">
        <v>0.9</v>
      </c>
      <c r="F182" s="83">
        <v>1</v>
      </c>
      <c r="G182" s="83">
        <v>13</v>
      </c>
      <c r="H182" s="83">
        <v>8</v>
      </c>
      <c r="I182" s="83">
        <v>2</v>
      </c>
      <c r="J182" s="83">
        <v>21</v>
      </c>
      <c r="K182" s="83">
        <v>0.04</v>
      </c>
      <c r="L182" s="83">
        <v>0.11</v>
      </c>
      <c r="M182" s="183">
        <v>120</v>
      </c>
    </row>
    <row r="183" spans="1:13" ht="15" thickBot="1" x14ac:dyDescent="0.35">
      <c r="A183" s="80" t="s">
        <v>270</v>
      </c>
      <c r="B183" s="81" t="s">
        <v>427</v>
      </c>
      <c r="C183" s="83">
        <v>344</v>
      </c>
      <c r="D183" s="83">
        <v>6.94</v>
      </c>
      <c r="E183" s="83">
        <v>1.06</v>
      </c>
      <c r="F183" s="83">
        <v>1.17</v>
      </c>
      <c r="G183" s="83">
        <v>7</v>
      </c>
      <c r="H183" s="83">
        <v>3</v>
      </c>
      <c r="I183" s="83">
        <v>3</v>
      </c>
      <c r="J183" s="83">
        <v>29.8</v>
      </c>
      <c r="K183" s="83">
        <v>7.0000000000000007E-2</v>
      </c>
      <c r="L183" s="83">
        <v>-0.23</v>
      </c>
      <c r="M183" s="183">
        <v>174</v>
      </c>
    </row>
    <row r="184" spans="1:13" ht="15" thickBot="1" x14ac:dyDescent="0.35">
      <c r="A184" s="80" t="s">
        <v>270</v>
      </c>
      <c r="B184" s="81" t="s">
        <v>428</v>
      </c>
      <c r="C184" s="82">
        <v>1929</v>
      </c>
      <c r="D184" s="83">
        <v>6.67</v>
      </c>
      <c r="E184" s="83">
        <v>1.28</v>
      </c>
      <c r="F184" s="83">
        <v>1.5</v>
      </c>
      <c r="G184" s="83">
        <v>6</v>
      </c>
      <c r="H184" s="83">
        <v>3</v>
      </c>
      <c r="I184" s="83">
        <v>25</v>
      </c>
      <c r="J184" s="83">
        <v>30.9</v>
      </c>
      <c r="K184" s="83">
        <v>-0.02</v>
      </c>
      <c r="L184" s="83">
        <v>-0.5</v>
      </c>
      <c r="M184" s="183">
        <v>183</v>
      </c>
    </row>
    <row r="185" spans="1:13" ht="15" thickBot="1" x14ac:dyDescent="0.35">
      <c r="A185" s="80" t="s">
        <v>270</v>
      </c>
      <c r="B185" s="81" t="s">
        <v>429</v>
      </c>
      <c r="C185" s="82">
        <v>1225</v>
      </c>
      <c r="D185" s="83">
        <v>4.74</v>
      </c>
      <c r="E185" s="83">
        <v>1.25</v>
      </c>
      <c r="F185" s="83">
        <v>1.5</v>
      </c>
      <c r="G185" s="83">
        <v>5</v>
      </c>
      <c r="H185" s="83">
        <v>3</v>
      </c>
      <c r="I185" s="83">
        <v>9</v>
      </c>
      <c r="J185" s="83">
        <v>27.6</v>
      </c>
      <c r="K185" s="83">
        <v>0.12</v>
      </c>
      <c r="L185" s="83">
        <v>0.5</v>
      </c>
      <c r="M185" s="183">
        <v>167</v>
      </c>
    </row>
    <row r="186" spans="1:13" ht="15" thickBot="1" x14ac:dyDescent="0.35">
      <c r="A186" s="80" t="s">
        <v>270</v>
      </c>
      <c r="B186" s="81" t="s">
        <v>430</v>
      </c>
      <c r="C186" s="83">
        <v>836</v>
      </c>
      <c r="D186" s="83">
        <v>5.52</v>
      </c>
      <c r="E186" s="83">
        <v>1.3</v>
      </c>
      <c r="F186" s="83">
        <v>1.25</v>
      </c>
      <c r="G186" s="83">
        <v>5</v>
      </c>
      <c r="H186" s="83">
        <v>9</v>
      </c>
      <c r="I186" s="83">
        <v>2</v>
      </c>
      <c r="J186" s="83">
        <v>61.7</v>
      </c>
      <c r="K186" s="83">
        <v>7.0000000000000007E-2</v>
      </c>
      <c r="L186" s="83">
        <v>-0.25</v>
      </c>
      <c r="M186" s="183">
        <v>182</v>
      </c>
    </row>
    <row r="187" spans="1:13" ht="15" thickBot="1" x14ac:dyDescent="0.35">
      <c r="A187" s="80" t="s">
        <v>270</v>
      </c>
      <c r="B187" s="81" t="s">
        <v>431</v>
      </c>
      <c r="C187" s="83">
        <v>591</v>
      </c>
      <c r="D187" s="83">
        <v>2.48</v>
      </c>
      <c r="E187" s="83">
        <v>0.78</v>
      </c>
      <c r="F187" s="83">
        <v>1</v>
      </c>
      <c r="G187" s="83">
        <v>11</v>
      </c>
      <c r="H187" s="83">
        <v>36</v>
      </c>
      <c r="I187" s="83">
        <v>2</v>
      </c>
      <c r="J187" s="83">
        <v>56.8</v>
      </c>
      <c r="K187" s="83">
        <v>-0.25</v>
      </c>
      <c r="L187" s="83">
        <v>-1</v>
      </c>
      <c r="M187" s="183">
        <v>123</v>
      </c>
    </row>
    <row r="188" spans="1:13" ht="15" thickBot="1" x14ac:dyDescent="0.35">
      <c r="A188" s="80" t="s">
        <v>270</v>
      </c>
      <c r="B188" s="81" t="s">
        <v>432</v>
      </c>
      <c r="C188" s="82">
        <v>1795</v>
      </c>
      <c r="D188" s="83">
        <v>4.24</v>
      </c>
      <c r="E188" s="83">
        <v>0.99</v>
      </c>
      <c r="F188" s="83">
        <v>1</v>
      </c>
      <c r="G188" s="83">
        <v>13</v>
      </c>
      <c r="H188" s="83">
        <v>5</v>
      </c>
      <c r="I188" s="83">
        <v>35</v>
      </c>
      <c r="J188" s="83">
        <v>65.099999999999994</v>
      </c>
      <c r="K188" s="83">
        <v>7.0000000000000007E-2</v>
      </c>
      <c r="L188" s="83">
        <v>0</v>
      </c>
      <c r="M188" s="183">
        <v>120</v>
      </c>
    </row>
    <row r="189" spans="1:13" ht="15" thickBot="1" x14ac:dyDescent="0.35">
      <c r="A189" s="80" t="s">
        <v>270</v>
      </c>
      <c r="B189" s="81" t="s">
        <v>433</v>
      </c>
      <c r="C189" s="83">
        <v>557</v>
      </c>
      <c r="D189" s="83">
        <v>4.72</v>
      </c>
      <c r="E189" s="83">
        <v>0.96</v>
      </c>
      <c r="F189" s="83">
        <v>1</v>
      </c>
      <c r="G189" s="83">
        <v>16</v>
      </c>
      <c r="H189" s="83">
        <v>4</v>
      </c>
      <c r="I189" s="83">
        <v>12</v>
      </c>
      <c r="J189" s="83">
        <v>43.6</v>
      </c>
      <c r="K189" s="83">
        <v>0.2</v>
      </c>
      <c r="L189" s="83">
        <v>0</v>
      </c>
      <c r="M189" s="183">
        <v>105</v>
      </c>
    </row>
    <row r="190" spans="1:13" ht="15" thickBot="1" x14ac:dyDescent="0.35">
      <c r="A190" s="80" t="s">
        <v>270</v>
      </c>
      <c r="B190" s="81" t="s">
        <v>434</v>
      </c>
      <c r="C190" s="83">
        <v>407</v>
      </c>
      <c r="D190" s="83">
        <v>6.19</v>
      </c>
      <c r="E190" s="83">
        <v>1.38</v>
      </c>
      <c r="F190" s="83">
        <v>1</v>
      </c>
      <c r="G190" s="83">
        <v>4</v>
      </c>
      <c r="H190" s="83">
        <v>3</v>
      </c>
      <c r="I190" s="83">
        <v>18</v>
      </c>
      <c r="J190" s="83">
        <v>31.3</v>
      </c>
      <c r="K190" s="83">
        <v>0.62</v>
      </c>
      <c r="L190" s="83">
        <v>0</v>
      </c>
      <c r="M190" s="183">
        <v>188</v>
      </c>
    </row>
    <row r="191" spans="1:13" ht="15" thickBot="1" x14ac:dyDescent="0.35">
      <c r="A191" s="80" t="s">
        <v>270</v>
      </c>
      <c r="B191" s="81" t="s">
        <v>435</v>
      </c>
      <c r="C191" s="83">
        <v>718</v>
      </c>
      <c r="D191" s="83">
        <v>5.92</v>
      </c>
      <c r="E191" s="83">
        <v>1.21</v>
      </c>
      <c r="F191" s="83">
        <v>1.33</v>
      </c>
      <c r="G191" s="83">
        <v>3</v>
      </c>
      <c r="H191" s="83">
        <v>4</v>
      </c>
      <c r="I191" s="83">
        <v>4</v>
      </c>
      <c r="J191" s="83">
        <v>71</v>
      </c>
      <c r="K191" s="83">
        <v>0.12</v>
      </c>
      <c r="L191" s="83">
        <v>0.08</v>
      </c>
      <c r="M191" s="183">
        <v>195</v>
      </c>
    </row>
    <row r="192" spans="1:13" ht="15" thickBot="1" x14ac:dyDescent="0.35">
      <c r="A192" s="80" t="s">
        <v>270</v>
      </c>
      <c r="B192" s="81" t="s">
        <v>436</v>
      </c>
      <c r="C192" s="82">
        <v>1028</v>
      </c>
      <c r="D192" s="83">
        <v>5.16</v>
      </c>
      <c r="E192" s="83">
        <v>0.93</v>
      </c>
      <c r="F192" s="83">
        <v>1</v>
      </c>
      <c r="G192" s="83">
        <v>13</v>
      </c>
      <c r="H192" s="83">
        <v>3</v>
      </c>
      <c r="I192" s="83">
        <v>44</v>
      </c>
      <c r="J192" s="83">
        <v>60.9</v>
      </c>
      <c r="K192" s="83">
        <v>0.04</v>
      </c>
      <c r="L192" s="83">
        <v>-0.2</v>
      </c>
      <c r="M192" s="183">
        <v>129</v>
      </c>
    </row>
    <row r="193" spans="1:13" ht="15" thickBot="1" x14ac:dyDescent="0.35">
      <c r="A193" s="80" t="s">
        <v>270</v>
      </c>
      <c r="B193" s="81" t="s">
        <v>13</v>
      </c>
      <c r="C193" s="82">
        <v>17351</v>
      </c>
      <c r="D193" s="83">
        <v>4.72</v>
      </c>
      <c r="E193" s="83">
        <v>1.17</v>
      </c>
      <c r="F193" s="83">
        <v>1</v>
      </c>
      <c r="G193" s="83">
        <v>7</v>
      </c>
      <c r="H193" s="83">
        <v>3</v>
      </c>
      <c r="I193" s="83">
        <v>249</v>
      </c>
      <c r="J193" s="83">
        <v>55.9</v>
      </c>
      <c r="K193" s="83">
        <v>0.08</v>
      </c>
      <c r="L193" s="83">
        <v>-0.33</v>
      </c>
      <c r="M193" s="183">
        <v>256</v>
      </c>
    </row>
    <row r="194" spans="1:13" ht="15" thickBot="1" x14ac:dyDescent="0.35">
      <c r="A194" s="80" t="s">
        <v>271</v>
      </c>
      <c r="B194" s="81" t="s">
        <v>437</v>
      </c>
      <c r="C194" s="83">
        <v>130</v>
      </c>
      <c r="D194" s="83">
        <v>3.27</v>
      </c>
      <c r="E194" s="83">
        <v>1.93</v>
      </c>
      <c r="F194" s="84"/>
      <c r="G194" s="83">
        <v>1</v>
      </c>
      <c r="H194" s="83">
        <v>3</v>
      </c>
      <c r="I194" s="83">
        <v>2</v>
      </c>
      <c r="J194" s="83">
        <v>25</v>
      </c>
      <c r="K194" s="83">
        <v>-0.05</v>
      </c>
      <c r="L194" s="84"/>
      <c r="M194" s="183">
        <v>198</v>
      </c>
    </row>
    <row r="195" spans="1:13" ht="15" thickBot="1" x14ac:dyDescent="0.35">
      <c r="A195" s="80" t="s">
        <v>271</v>
      </c>
      <c r="B195" s="81" t="s">
        <v>438</v>
      </c>
      <c r="C195" s="83">
        <v>297</v>
      </c>
      <c r="D195" s="83">
        <v>13.09</v>
      </c>
      <c r="E195" s="83">
        <v>0.84</v>
      </c>
      <c r="F195" s="84"/>
      <c r="G195" s="83">
        <v>4</v>
      </c>
      <c r="H195" s="83">
        <v>4</v>
      </c>
      <c r="I195" s="83">
        <v>4</v>
      </c>
      <c r="J195" s="83">
        <v>518.79999999999995</v>
      </c>
      <c r="K195" s="83">
        <v>-0.01</v>
      </c>
      <c r="L195" s="84"/>
      <c r="M195" s="183">
        <v>302</v>
      </c>
    </row>
    <row r="196" spans="1:13" ht="15" thickBot="1" x14ac:dyDescent="0.35">
      <c r="A196" s="80" t="s">
        <v>271</v>
      </c>
      <c r="B196" s="81" t="s">
        <v>8</v>
      </c>
      <c r="C196" s="83">
        <v>17</v>
      </c>
      <c r="D196" s="83">
        <v>1.31</v>
      </c>
      <c r="E196" s="84"/>
      <c r="F196" s="84"/>
      <c r="G196" s="83">
        <v>6</v>
      </c>
      <c r="H196" s="84"/>
      <c r="I196" s="83">
        <v>0</v>
      </c>
      <c r="J196" s="83">
        <v>88.9</v>
      </c>
      <c r="K196" s="84"/>
      <c r="L196" s="84"/>
      <c r="M196" s="183">
        <v>84</v>
      </c>
    </row>
    <row r="197" spans="1:13" ht="15" thickBot="1" x14ac:dyDescent="0.35">
      <c r="A197" s="80" t="s">
        <v>271</v>
      </c>
      <c r="B197" s="81" t="s">
        <v>439</v>
      </c>
      <c r="C197" s="83">
        <v>220</v>
      </c>
      <c r="D197" s="83">
        <v>4.78</v>
      </c>
      <c r="E197" s="83">
        <v>1.35</v>
      </c>
      <c r="F197" s="84"/>
      <c r="G197" s="83">
        <v>4</v>
      </c>
      <c r="H197" s="83">
        <v>3</v>
      </c>
      <c r="I197" s="83">
        <v>5</v>
      </c>
      <c r="J197" s="83">
        <v>109.5</v>
      </c>
      <c r="K197" s="83">
        <v>-0.28999999999999998</v>
      </c>
      <c r="L197" s="84"/>
      <c r="M197" s="183">
        <v>190</v>
      </c>
    </row>
    <row r="198" spans="1:13" ht="15" thickBot="1" x14ac:dyDescent="0.35">
      <c r="A198" s="80" t="s">
        <v>271</v>
      </c>
      <c r="B198" s="81" t="s">
        <v>13</v>
      </c>
      <c r="C198" s="83">
        <v>664</v>
      </c>
      <c r="D198" s="83">
        <v>5.47</v>
      </c>
      <c r="E198" s="83">
        <v>1.24</v>
      </c>
      <c r="F198" s="84"/>
      <c r="G198" s="83">
        <v>5</v>
      </c>
      <c r="H198" s="83">
        <v>3</v>
      </c>
      <c r="I198" s="83">
        <v>11</v>
      </c>
      <c r="J198" s="83">
        <v>149.6</v>
      </c>
      <c r="K198" s="83">
        <v>-0.42</v>
      </c>
      <c r="L198" s="84"/>
      <c r="M198" s="183">
        <v>323</v>
      </c>
    </row>
  </sheetData>
  <sortState ref="A5:L198">
    <sortCondition ref="A5:A198"/>
    <sortCondition ref="B5:B198"/>
  </sortState>
  <mergeCells count="4">
    <mergeCell ref="J3:L3"/>
    <mergeCell ref="C3:G3"/>
    <mergeCell ref="H3:I3"/>
    <mergeCell ref="A1:L1"/>
  </mergeCells>
  <hyperlinks>
    <hyperlink ref="N1" location="'Table des matières'!A1" display="Retour à la table des matières"/>
  </hyperlinks>
  <pageMargins left="0.7" right="0.7" top="0.75" bottom="0.75" header="0.3" footer="0.3"/>
  <pageSetup paperSize="9" orientation="portrait" verticalDpi="0"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20" sqref="L20"/>
    </sheetView>
  </sheetViews>
  <sheetFormatPr defaultRowHeight="14.4" x14ac:dyDescent="0.3"/>
  <sheetData>
    <row r="1" spans="3:11" ht="43.2" x14ac:dyDescent="0.3">
      <c r="C1" s="256" t="s">
        <v>635</v>
      </c>
      <c r="D1" s="256"/>
      <c r="E1" s="256"/>
      <c r="F1" s="256"/>
      <c r="G1" s="256"/>
      <c r="K1" s="18" t="s">
        <v>116</v>
      </c>
    </row>
    <row r="22" spans="5:9" x14ac:dyDescent="0.3">
      <c r="E22" s="238" t="s">
        <v>137</v>
      </c>
      <c r="F22" s="238"/>
      <c r="G22" s="238"/>
      <c r="H22" s="238"/>
      <c r="I22" s="238"/>
    </row>
    <row r="23" spans="5:9" x14ac:dyDescent="0.3">
      <c r="E23" s="238"/>
      <c r="F23" s="238"/>
      <c r="G23" s="238"/>
      <c r="H23" s="238"/>
      <c r="I23" s="238"/>
    </row>
    <row r="24" spans="5:9" x14ac:dyDescent="0.3">
      <c r="E24" s="238"/>
      <c r="F24" s="238"/>
      <c r="G24" s="238"/>
      <c r="H24" s="238"/>
      <c r="I24" s="238"/>
    </row>
    <row r="25" spans="5:9" x14ac:dyDescent="0.3">
      <c r="E25" s="238"/>
      <c r="F25" s="238"/>
      <c r="G25" s="238"/>
      <c r="H25" s="238"/>
      <c r="I25" s="238"/>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O23" sqref="O23"/>
    </sheetView>
  </sheetViews>
  <sheetFormatPr defaultRowHeight="14.4" x14ac:dyDescent="0.3"/>
  <sheetData>
    <row r="1" spans="3:11" ht="43.2" x14ac:dyDescent="0.3">
      <c r="C1" s="256" t="s">
        <v>658</v>
      </c>
      <c r="D1" s="256"/>
      <c r="E1" s="256"/>
      <c r="F1" s="256"/>
      <c r="G1" s="256"/>
      <c r="K1" s="18" t="s">
        <v>116</v>
      </c>
    </row>
    <row r="24" spans="6:10" x14ac:dyDescent="0.3">
      <c r="F24" s="238" t="s">
        <v>137</v>
      </c>
      <c r="G24" s="238"/>
      <c r="H24" s="238"/>
      <c r="I24" s="238"/>
      <c r="J24" s="238"/>
    </row>
    <row r="25" spans="6:10" x14ac:dyDescent="0.3">
      <c r="F25" s="238"/>
      <c r="G25" s="238"/>
      <c r="H25" s="238"/>
      <c r="I25" s="238"/>
      <c r="J25" s="238"/>
    </row>
    <row r="26" spans="6:10" x14ac:dyDescent="0.3">
      <c r="F26" s="238"/>
      <c r="G26" s="238"/>
      <c r="H26" s="238"/>
      <c r="I26" s="238"/>
      <c r="J26" s="238"/>
    </row>
    <row r="27" spans="6:10" x14ac:dyDescent="0.3">
      <c r="F27" s="238"/>
      <c r="G27" s="238"/>
      <c r="H27" s="238"/>
      <c r="I27" s="238"/>
      <c r="J27" s="238"/>
    </row>
  </sheetData>
  <mergeCells count="2">
    <mergeCell ref="F24:J27"/>
    <mergeCell ref="C1:G1"/>
  </mergeCells>
  <hyperlinks>
    <hyperlink ref="K1" location="'Figure E.2'!A1" display="Back to Figure E2"/>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M22" sqref="M22"/>
    </sheetView>
  </sheetViews>
  <sheetFormatPr defaultRowHeight="14.4" x14ac:dyDescent="0.3"/>
  <cols>
    <col min="2" max="2" width="11.5546875" customWidth="1"/>
  </cols>
  <sheetData>
    <row r="1" spans="3:11" ht="43.2" x14ac:dyDescent="0.3">
      <c r="C1" s="256" t="s">
        <v>265</v>
      </c>
      <c r="D1" s="256"/>
      <c r="E1" s="256"/>
      <c r="F1" s="256"/>
      <c r="G1" s="256"/>
      <c r="K1" s="18" t="s">
        <v>116</v>
      </c>
    </row>
    <row r="23" spans="5:9" x14ac:dyDescent="0.3">
      <c r="E23" s="238" t="s">
        <v>137</v>
      </c>
      <c r="F23" s="238"/>
      <c r="G23" s="238"/>
      <c r="H23" s="238"/>
      <c r="I23" s="238"/>
    </row>
    <row r="24" spans="5:9" x14ac:dyDescent="0.3">
      <c r="E24" s="238"/>
      <c r="F24" s="238"/>
      <c r="G24" s="238"/>
      <c r="H24" s="238"/>
      <c r="I24" s="238"/>
    </row>
    <row r="25" spans="5:9" x14ac:dyDescent="0.3">
      <c r="E25" s="238"/>
      <c r="F25" s="238"/>
      <c r="G25" s="238"/>
      <c r="H25" s="238"/>
      <c r="I25" s="238"/>
    </row>
    <row r="26" spans="5:9" x14ac:dyDescent="0.3">
      <c r="E26" s="238"/>
      <c r="F26" s="238"/>
      <c r="G26" s="238"/>
      <c r="H26" s="238"/>
      <c r="I26" s="238"/>
    </row>
  </sheetData>
  <mergeCells count="2">
    <mergeCell ref="E23:I26"/>
    <mergeCell ref="C1:G1"/>
  </mergeCells>
  <hyperlinks>
    <hyperlink ref="K1" location="'Figure E.2'!A1" display="Back to Figure E2"/>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M20" sqref="M20"/>
    </sheetView>
  </sheetViews>
  <sheetFormatPr defaultRowHeight="14.4" x14ac:dyDescent="0.3"/>
  <sheetData>
    <row r="1" spans="3:11" ht="43.2" x14ac:dyDescent="0.3">
      <c r="C1" s="256" t="s">
        <v>266</v>
      </c>
      <c r="D1" s="256"/>
      <c r="E1" s="256"/>
      <c r="F1" s="256"/>
      <c r="G1" s="256"/>
      <c r="K1" s="18" t="s">
        <v>116</v>
      </c>
    </row>
    <row r="23" spans="6:10" x14ac:dyDescent="0.3">
      <c r="F23" s="238" t="s">
        <v>137</v>
      </c>
      <c r="G23" s="238"/>
      <c r="H23" s="238"/>
      <c r="I23" s="238"/>
      <c r="J23" s="238"/>
    </row>
    <row r="24" spans="6:10" x14ac:dyDescent="0.3">
      <c r="F24" s="238"/>
      <c r="G24" s="238"/>
      <c r="H24" s="238"/>
      <c r="I24" s="238"/>
      <c r="J24" s="238"/>
    </row>
    <row r="25" spans="6:10" x14ac:dyDescent="0.3">
      <c r="F25" s="238"/>
      <c r="G25" s="238"/>
      <c r="H25" s="238"/>
      <c r="I25" s="238"/>
      <c r="J25" s="238"/>
    </row>
    <row r="26" spans="6:10" x14ac:dyDescent="0.3">
      <c r="F26" s="238"/>
      <c r="G26" s="238"/>
      <c r="H26" s="238"/>
      <c r="I26" s="238"/>
      <c r="J26" s="238"/>
    </row>
  </sheetData>
  <mergeCells count="2">
    <mergeCell ref="F23:J26"/>
    <mergeCell ref="C1:G1"/>
  </mergeCells>
  <hyperlinks>
    <hyperlink ref="K1" location="'Figure E.2'!A1" display="Back to Figure E2"/>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M19" sqref="M19"/>
    </sheetView>
  </sheetViews>
  <sheetFormatPr defaultRowHeight="14.4" x14ac:dyDescent="0.3"/>
  <sheetData>
    <row r="1" spans="3:11" ht="43.2" x14ac:dyDescent="0.3">
      <c r="C1" s="256" t="s">
        <v>267</v>
      </c>
      <c r="D1" s="256"/>
      <c r="E1" s="256"/>
      <c r="F1" s="256"/>
      <c r="G1" s="256"/>
      <c r="K1" s="18" t="s">
        <v>116</v>
      </c>
    </row>
    <row r="23" spans="6:10" x14ac:dyDescent="0.3">
      <c r="F23" s="238" t="s">
        <v>137</v>
      </c>
      <c r="G23" s="238"/>
      <c r="H23" s="238"/>
      <c r="I23" s="238"/>
      <c r="J23" s="238"/>
    </row>
    <row r="24" spans="6:10" x14ac:dyDescent="0.3">
      <c r="F24" s="238"/>
      <c r="G24" s="238"/>
      <c r="H24" s="238"/>
      <c r="I24" s="238"/>
      <c r="J24" s="238"/>
    </row>
    <row r="25" spans="6:10" x14ac:dyDescent="0.3">
      <c r="F25" s="238"/>
      <c r="G25" s="238"/>
      <c r="H25" s="238"/>
      <c r="I25" s="238"/>
      <c r="J25" s="238"/>
    </row>
    <row r="26" spans="6:10" x14ac:dyDescent="0.3">
      <c r="F26" s="238"/>
      <c r="G26" s="238"/>
      <c r="H26" s="238"/>
      <c r="I26" s="238"/>
      <c r="J26" s="238"/>
    </row>
  </sheetData>
  <mergeCells count="2">
    <mergeCell ref="F23:J26"/>
    <mergeCell ref="C1:G1"/>
  </mergeCells>
  <hyperlinks>
    <hyperlink ref="K1" location="'Figure E.2'!A1" display="Back to Figure E2"/>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M23" sqref="M23"/>
    </sheetView>
  </sheetViews>
  <sheetFormatPr defaultRowHeight="14.4" x14ac:dyDescent="0.3"/>
  <sheetData>
    <row r="1" spans="3:11" ht="43.2" x14ac:dyDescent="0.3">
      <c r="C1" s="256" t="s">
        <v>636</v>
      </c>
      <c r="D1" s="256"/>
      <c r="E1" s="256"/>
      <c r="F1" s="256"/>
      <c r="G1" s="256"/>
      <c r="K1" s="18" t="s">
        <v>116</v>
      </c>
    </row>
    <row r="23" spans="6:10" x14ac:dyDescent="0.3">
      <c r="F23" s="238" t="s">
        <v>137</v>
      </c>
      <c r="G23" s="238"/>
      <c r="H23" s="238"/>
      <c r="I23" s="238"/>
      <c r="J23" s="238"/>
    </row>
    <row r="24" spans="6:10" x14ac:dyDescent="0.3">
      <c r="F24" s="238"/>
      <c r="G24" s="238"/>
      <c r="H24" s="238"/>
      <c r="I24" s="238"/>
      <c r="J24" s="238"/>
    </row>
    <row r="25" spans="6:10" x14ac:dyDescent="0.3">
      <c r="F25" s="238"/>
      <c r="G25" s="238"/>
      <c r="H25" s="238"/>
      <c r="I25" s="238"/>
      <c r="J25" s="238"/>
    </row>
    <row r="26" spans="6:10" x14ac:dyDescent="0.3">
      <c r="F26" s="238"/>
      <c r="G26" s="238"/>
      <c r="H26" s="238"/>
      <c r="I26" s="238"/>
      <c r="J26" s="238"/>
    </row>
  </sheetData>
  <mergeCells count="2">
    <mergeCell ref="C1:G1"/>
    <mergeCell ref="F23:J26"/>
  </mergeCells>
  <hyperlinks>
    <hyperlink ref="K1" location="'Figure E.2'!A1" display="Back to Figure E2"/>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19" sqref="L19"/>
    </sheetView>
  </sheetViews>
  <sheetFormatPr defaultRowHeight="14.4" x14ac:dyDescent="0.3"/>
  <sheetData>
    <row r="1" spans="3:11" ht="43.2" x14ac:dyDescent="0.3">
      <c r="C1" s="256" t="s">
        <v>269</v>
      </c>
      <c r="D1" s="256"/>
      <c r="E1" s="256"/>
      <c r="F1" s="256"/>
      <c r="G1" s="256"/>
      <c r="K1" s="18" t="s">
        <v>116</v>
      </c>
    </row>
    <row r="22" spans="6:10" x14ac:dyDescent="0.3">
      <c r="F22" s="238" t="s">
        <v>137</v>
      </c>
      <c r="G22" s="238"/>
      <c r="H22" s="238"/>
      <c r="I22" s="238"/>
      <c r="J22" s="238"/>
    </row>
    <row r="23" spans="6:10" x14ac:dyDescent="0.3">
      <c r="F23" s="238"/>
      <c r="G23" s="238"/>
      <c r="H23" s="238"/>
      <c r="I23" s="238"/>
      <c r="J23" s="238"/>
    </row>
    <row r="24" spans="6:10" x14ac:dyDescent="0.3">
      <c r="F24" s="238"/>
      <c r="G24" s="238"/>
      <c r="H24" s="238"/>
      <c r="I24" s="238"/>
      <c r="J24" s="238"/>
    </row>
    <row r="25" spans="6:10" x14ac:dyDescent="0.3">
      <c r="F25" s="238"/>
      <c r="G25" s="238"/>
      <c r="H25" s="238"/>
      <c r="I25" s="238"/>
      <c r="J25" s="238"/>
    </row>
  </sheetData>
  <mergeCells count="2">
    <mergeCell ref="F22:J25"/>
    <mergeCell ref="C1:G1"/>
  </mergeCells>
  <hyperlinks>
    <hyperlink ref="K1" location="'Figure E.2'!A1" display="Back to Figure E2"/>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M21" sqref="M21"/>
    </sheetView>
  </sheetViews>
  <sheetFormatPr defaultRowHeight="14.4" x14ac:dyDescent="0.3"/>
  <sheetData>
    <row r="1" spans="3:11" ht="43.2" x14ac:dyDescent="0.3">
      <c r="C1" s="256" t="s">
        <v>270</v>
      </c>
      <c r="D1" s="256"/>
      <c r="E1" s="256"/>
      <c r="F1" s="256"/>
      <c r="G1" s="256"/>
      <c r="K1" s="18" t="s">
        <v>116</v>
      </c>
    </row>
    <row r="22" spans="6:10" x14ac:dyDescent="0.3">
      <c r="F22" s="238" t="s">
        <v>137</v>
      </c>
      <c r="G22" s="238"/>
      <c r="H22" s="238"/>
      <c r="I22" s="238"/>
      <c r="J22" s="238"/>
    </row>
    <row r="23" spans="6:10" x14ac:dyDescent="0.3">
      <c r="F23" s="238"/>
      <c r="G23" s="238"/>
      <c r="H23" s="238"/>
      <c r="I23" s="238"/>
      <c r="J23" s="238"/>
    </row>
    <row r="24" spans="6:10" x14ac:dyDescent="0.3">
      <c r="F24" s="238"/>
      <c r="G24" s="238"/>
      <c r="H24" s="238"/>
      <c r="I24" s="238"/>
      <c r="J24" s="238"/>
    </row>
    <row r="25" spans="6:10" x14ac:dyDescent="0.3">
      <c r="F25" s="238"/>
      <c r="G25" s="238"/>
      <c r="H25" s="238"/>
      <c r="I25" s="238"/>
      <c r="J25" s="238"/>
    </row>
  </sheetData>
  <mergeCells count="2">
    <mergeCell ref="F22:J25"/>
    <mergeCell ref="C1:G1"/>
  </mergeCells>
  <hyperlinks>
    <hyperlink ref="K1" location="'Figure E.2'!A1" display="Back to Figure E2"/>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21" sqref="L21"/>
    </sheetView>
  </sheetViews>
  <sheetFormatPr defaultRowHeight="14.4" x14ac:dyDescent="0.3"/>
  <sheetData>
    <row r="1" spans="3:11" ht="43.2" x14ac:dyDescent="0.3">
      <c r="C1" s="256" t="s">
        <v>271</v>
      </c>
      <c r="D1" s="256"/>
      <c r="E1" s="256"/>
      <c r="F1" s="256"/>
      <c r="G1" s="256"/>
      <c r="K1" s="18" t="s">
        <v>116</v>
      </c>
    </row>
    <row r="22" spans="6:10" x14ac:dyDescent="0.3">
      <c r="F22" s="238" t="s">
        <v>137</v>
      </c>
      <c r="G22" s="238"/>
      <c r="H22" s="238"/>
      <c r="I22" s="238"/>
      <c r="J22" s="238"/>
    </row>
    <row r="23" spans="6:10" x14ac:dyDescent="0.3">
      <c r="F23" s="238"/>
      <c r="G23" s="238"/>
      <c r="H23" s="238"/>
      <c r="I23" s="238"/>
      <c r="J23" s="238"/>
    </row>
    <row r="24" spans="6:10" x14ac:dyDescent="0.3">
      <c r="F24" s="238"/>
      <c r="G24" s="238"/>
      <c r="H24" s="238"/>
      <c r="I24" s="238"/>
      <c r="J24" s="238"/>
    </row>
    <row r="25" spans="6:10" x14ac:dyDescent="0.3">
      <c r="F25" s="238"/>
      <c r="G25" s="238"/>
      <c r="H25" s="238"/>
      <c r="I25" s="238"/>
      <c r="J25" s="238"/>
    </row>
  </sheetData>
  <mergeCells count="2">
    <mergeCell ref="F22:J25"/>
    <mergeCell ref="C1:G1"/>
  </mergeCells>
  <hyperlinks>
    <hyperlink ref="K1" location="'Figure E.2'!A1" display="Back to Figure E2"/>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0"/>
  <sheetViews>
    <sheetView topLeftCell="E1" workbookViewId="0">
      <selection activeCell="L1" sqref="L1"/>
    </sheetView>
  </sheetViews>
  <sheetFormatPr defaultRowHeight="14.4" x14ac:dyDescent="0.3"/>
  <cols>
    <col min="1" max="1" width="30.5546875" customWidth="1"/>
    <col min="2" max="2" width="11.6640625" customWidth="1"/>
    <col min="3" max="3" width="12.44140625" customWidth="1"/>
    <col min="4" max="4" width="10.44140625" customWidth="1"/>
    <col min="5" max="5" width="11" customWidth="1"/>
    <col min="6" max="6" width="11.6640625" customWidth="1"/>
    <col min="7" max="7" width="12" customWidth="1"/>
    <col min="8" max="8" width="11.33203125" customWidth="1"/>
    <col min="9" max="9" width="11.6640625" customWidth="1"/>
    <col min="10" max="10" width="11.44140625" customWidth="1"/>
    <col min="12" max="12" width="53.33203125" customWidth="1"/>
  </cols>
  <sheetData>
    <row r="1" spans="1:12" ht="60" customHeight="1" x14ac:dyDescent="0.3">
      <c r="A1" s="237" t="s">
        <v>666</v>
      </c>
      <c r="B1" s="237"/>
      <c r="C1" s="237"/>
      <c r="D1" s="237"/>
      <c r="E1" s="237"/>
      <c r="F1" s="237"/>
      <c r="G1" s="237"/>
      <c r="H1" s="237"/>
      <c r="I1" s="237"/>
      <c r="J1" s="237"/>
      <c r="L1" s="18" t="s">
        <v>114</v>
      </c>
    </row>
    <row r="2" spans="1:12" ht="29.4" thickBot="1" x14ac:dyDescent="0.35">
      <c r="L2" s="1" t="s">
        <v>137</v>
      </c>
    </row>
    <row r="3" spans="1:12" x14ac:dyDescent="0.3">
      <c r="A3" s="142"/>
      <c r="B3" s="243" t="s">
        <v>14</v>
      </c>
      <c r="C3" s="243"/>
      <c r="D3" s="243"/>
      <c r="E3" s="243" t="s">
        <v>15</v>
      </c>
      <c r="F3" s="243"/>
      <c r="G3" s="243"/>
      <c r="H3" s="243" t="s">
        <v>16</v>
      </c>
      <c r="I3" s="243"/>
      <c r="J3" s="244"/>
    </row>
    <row r="4" spans="1:12" ht="58.2" thickBot="1" x14ac:dyDescent="0.35">
      <c r="A4" s="85" t="s">
        <v>240</v>
      </c>
      <c r="B4" s="222" t="s">
        <v>216</v>
      </c>
      <c r="C4" s="222" t="s">
        <v>217</v>
      </c>
      <c r="D4" s="222" t="s">
        <v>218</v>
      </c>
      <c r="E4" s="222" t="s">
        <v>219</v>
      </c>
      <c r="F4" s="222" t="s">
        <v>220</v>
      </c>
      <c r="G4" s="222" t="s">
        <v>221</v>
      </c>
      <c r="H4" s="222" t="s">
        <v>222</v>
      </c>
      <c r="I4" s="222" t="s">
        <v>223</v>
      </c>
      <c r="J4" s="222" t="s">
        <v>224</v>
      </c>
      <c r="L4" s="1" t="s">
        <v>667</v>
      </c>
    </row>
    <row r="5" spans="1:12" ht="15" thickBot="1" x14ac:dyDescent="0.35">
      <c r="A5" s="140" t="s">
        <v>346</v>
      </c>
      <c r="B5" s="175">
        <v>37</v>
      </c>
      <c r="C5" s="175">
        <v>4</v>
      </c>
      <c r="D5" s="176">
        <f>C5*100/B5</f>
        <v>10.810810810810811</v>
      </c>
      <c r="E5" s="175">
        <v>60</v>
      </c>
      <c r="F5" s="175">
        <v>3</v>
      </c>
      <c r="G5" s="176">
        <f>F5*100/E5</f>
        <v>5</v>
      </c>
      <c r="H5" s="175">
        <v>96</v>
      </c>
      <c r="I5" s="175">
        <v>7</v>
      </c>
      <c r="J5" s="176">
        <f>I5*100/H5</f>
        <v>7.291666666666667</v>
      </c>
    </row>
    <row r="6" spans="1:12" ht="15" thickBot="1" x14ac:dyDescent="0.35">
      <c r="A6" s="141" t="s">
        <v>398</v>
      </c>
      <c r="B6" s="175">
        <v>340</v>
      </c>
      <c r="C6" s="175">
        <v>17</v>
      </c>
      <c r="D6" s="176">
        <f t="shared" ref="D6:D69" si="0">C6*100/B6</f>
        <v>5</v>
      </c>
      <c r="E6" s="175">
        <v>345</v>
      </c>
      <c r="F6" s="175">
        <v>28</v>
      </c>
      <c r="G6" s="176">
        <f t="shared" ref="G6:G69" si="1">F6*100/E6</f>
        <v>8.1159420289855078</v>
      </c>
      <c r="H6" s="175">
        <v>685</v>
      </c>
      <c r="I6" s="175">
        <v>45</v>
      </c>
      <c r="J6" s="176">
        <f t="shared" ref="J6:J69" si="2">I6*100/H6</f>
        <v>6.5693430656934311</v>
      </c>
    </row>
    <row r="7" spans="1:12" ht="15" thickBot="1" x14ac:dyDescent="0.35">
      <c r="A7" s="140" t="s">
        <v>364</v>
      </c>
      <c r="B7" s="175">
        <v>517</v>
      </c>
      <c r="C7" s="175">
        <v>27</v>
      </c>
      <c r="D7" s="176">
        <f t="shared" si="0"/>
        <v>5.2224371373307541</v>
      </c>
      <c r="E7" s="175">
        <v>448</v>
      </c>
      <c r="F7" s="175">
        <v>29</v>
      </c>
      <c r="G7" s="176">
        <f t="shared" si="1"/>
        <v>6.4732142857142856</v>
      </c>
      <c r="H7" s="175">
        <v>964</v>
      </c>
      <c r="I7" s="175">
        <v>56</v>
      </c>
      <c r="J7" s="176">
        <f t="shared" si="2"/>
        <v>5.809128630705394</v>
      </c>
    </row>
    <row r="8" spans="1:12" ht="18" customHeight="1" thickBot="1" x14ac:dyDescent="0.35">
      <c r="A8" s="141" t="s">
        <v>347</v>
      </c>
      <c r="B8" s="175">
        <v>58</v>
      </c>
      <c r="C8" s="175">
        <v>4</v>
      </c>
      <c r="D8" s="176">
        <f t="shared" si="0"/>
        <v>6.8965517241379306</v>
      </c>
      <c r="E8" s="175">
        <v>79</v>
      </c>
      <c r="F8" s="175">
        <v>4</v>
      </c>
      <c r="G8" s="176">
        <f t="shared" si="1"/>
        <v>5.0632911392405067</v>
      </c>
      <c r="H8" s="175">
        <v>137</v>
      </c>
      <c r="I8" s="175">
        <v>8</v>
      </c>
      <c r="J8" s="176">
        <f t="shared" si="2"/>
        <v>5.8394160583941606</v>
      </c>
    </row>
    <row r="9" spans="1:12" ht="15" thickBot="1" x14ac:dyDescent="0.35">
      <c r="A9" s="140" t="s">
        <v>272</v>
      </c>
      <c r="B9" s="175">
        <v>558</v>
      </c>
      <c r="C9" s="175">
        <v>42</v>
      </c>
      <c r="D9" s="176">
        <f t="shared" si="0"/>
        <v>7.5268817204301079</v>
      </c>
      <c r="E9" s="175">
        <v>754</v>
      </c>
      <c r="F9" s="175">
        <v>35</v>
      </c>
      <c r="G9" s="176">
        <f t="shared" si="1"/>
        <v>4.6419098143236077</v>
      </c>
      <c r="H9" s="177">
        <v>1312</v>
      </c>
      <c r="I9" s="175">
        <v>77</v>
      </c>
      <c r="J9" s="176">
        <f t="shared" si="2"/>
        <v>5.8689024390243905</v>
      </c>
    </row>
    <row r="10" spans="1:12" ht="15" thickBot="1" x14ac:dyDescent="0.35">
      <c r="A10" s="141" t="s">
        <v>305</v>
      </c>
      <c r="B10" s="175">
        <v>129</v>
      </c>
      <c r="C10" s="175">
        <v>13</v>
      </c>
      <c r="D10" s="176">
        <f t="shared" si="0"/>
        <v>10.077519379844961</v>
      </c>
      <c r="E10" s="175">
        <v>134</v>
      </c>
      <c r="F10" s="175">
        <v>23</v>
      </c>
      <c r="G10" s="176">
        <f t="shared" si="1"/>
        <v>17.164179104477611</v>
      </c>
      <c r="H10" s="175">
        <v>263</v>
      </c>
      <c r="I10" s="175">
        <v>36</v>
      </c>
      <c r="J10" s="176">
        <f t="shared" si="2"/>
        <v>13.688212927756654</v>
      </c>
    </row>
    <row r="11" spans="1:12" ht="15" thickBot="1" x14ac:dyDescent="0.35">
      <c r="A11" s="140" t="s">
        <v>284</v>
      </c>
      <c r="B11" s="175">
        <v>852</v>
      </c>
      <c r="C11" s="175">
        <v>32</v>
      </c>
      <c r="D11" s="176">
        <f t="shared" si="0"/>
        <v>3.755868544600939</v>
      </c>
      <c r="E11" s="177">
        <v>1050</v>
      </c>
      <c r="F11" s="175">
        <v>42</v>
      </c>
      <c r="G11" s="176">
        <f t="shared" si="1"/>
        <v>4</v>
      </c>
      <c r="H11" s="177">
        <v>1902</v>
      </c>
      <c r="I11" s="175">
        <v>74</v>
      </c>
      <c r="J11" s="176">
        <f t="shared" si="2"/>
        <v>3.8906414300736065</v>
      </c>
    </row>
    <row r="12" spans="1:12" ht="15" thickBot="1" x14ac:dyDescent="0.35">
      <c r="A12" s="141" t="s">
        <v>284</v>
      </c>
      <c r="B12" s="175">
        <v>64</v>
      </c>
      <c r="C12" s="175">
        <v>7</v>
      </c>
      <c r="D12" s="176">
        <f t="shared" si="0"/>
        <v>10.9375</v>
      </c>
      <c r="E12" s="175">
        <v>90</v>
      </c>
      <c r="F12" s="175">
        <v>17</v>
      </c>
      <c r="G12" s="176">
        <f t="shared" si="1"/>
        <v>18.888888888888889</v>
      </c>
      <c r="H12" s="175">
        <v>154</v>
      </c>
      <c r="I12" s="175">
        <v>24</v>
      </c>
      <c r="J12" s="176">
        <f t="shared" si="2"/>
        <v>15.584415584415584</v>
      </c>
    </row>
    <row r="13" spans="1:12" ht="15" thickBot="1" x14ac:dyDescent="0.35">
      <c r="A13" s="140" t="s">
        <v>306</v>
      </c>
      <c r="B13" s="175">
        <v>325</v>
      </c>
      <c r="C13" s="175">
        <v>46</v>
      </c>
      <c r="D13" s="176">
        <f t="shared" si="0"/>
        <v>14.153846153846153</v>
      </c>
      <c r="E13" s="175">
        <v>357</v>
      </c>
      <c r="F13" s="175">
        <v>44</v>
      </c>
      <c r="G13" s="176">
        <f t="shared" si="1"/>
        <v>12.324929971988796</v>
      </c>
      <c r="H13" s="175">
        <v>682</v>
      </c>
      <c r="I13" s="175">
        <v>90</v>
      </c>
      <c r="J13" s="176">
        <f t="shared" si="2"/>
        <v>13.196480938416423</v>
      </c>
    </row>
    <row r="14" spans="1:12" ht="15" thickBot="1" x14ac:dyDescent="0.35">
      <c r="A14" s="141" t="s">
        <v>377</v>
      </c>
      <c r="B14" s="175">
        <v>89</v>
      </c>
      <c r="C14" s="175">
        <v>4</v>
      </c>
      <c r="D14" s="176">
        <f t="shared" si="0"/>
        <v>4.4943820224719104</v>
      </c>
      <c r="E14" s="175">
        <v>134</v>
      </c>
      <c r="F14" s="175">
        <v>12</v>
      </c>
      <c r="G14" s="176">
        <f t="shared" si="1"/>
        <v>8.9552238805970141</v>
      </c>
      <c r="H14" s="175">
        <v>223</v>
      </c>
      <c r="I14" s="175">
        <v>16</v>
      </c>
      <c r="J14" s="176">
        <f t="shared" si="2"/>
        <v>7.1748878923766819</v>
      </c>
    </row>
    <row r="15" spans="1:12" ht="15" thickBot="1" x14ac:dyDescent="0.35">
      <c r="A15" s="140" t="s">
        <v>395</v>
      </c>
      <c r="B15" s="175">
        <v>86</v>
      </c>
      <c r="C15" s="175">
        <v>8</v>
      </c>
      <c r="D15" s="176">
        <f t="shared" si="0"/>
        <v>9.3023255813953494</v>
      </c>
      <c r="E15" s="175">
        <v>124</v>
      </c>
      <c r="F15" s="175">
        <v>12</v>
      </c>
      <c r="G15" s="176">
        <f t="shared" si="1"/>
        <v>9.67741935483871</v>
      </c>
      <c r="H15" s="175">
        <v>210</v>
      </c>
      <c r="I15" s="175">
        <v>20</v>
      </c>
      <c r="J15" s="176">
        <f t="shared" si="2"/>
        <v>9.5238095238095237</v>
      </c>
    </row>
    <row r="16" spans="1:12" ht="15" thickBot="1" x14ac:dyDescent="0.35">
      <c r="A16" s="141" t="s">
        <v>391</v>
      </c>
      <c r="B16" s="175">
        <v>309</v>
      </c>
      <c r="C16" s="175">
        <v>5</v>
      </c>
      <c r="D16" s="176">
        <f t="shared" si="0"/>
        <v>1.6181229773462784</v>
      </c>
      <c r="E16" s="175">
        <v>483</v>
      </c>
      <c r="F16" s="175">
        <v>8</v>
      </c>
      <c r="G16" s="176">
        <f t="shared" si="1"/>
        <v>1.6563146997929608</v>
      </c>
      <c r="H16" s="175">
        <v>792</v>
      </c>
      <c r="I16" s="175">
        <v>13</v>
      </c>
      <c r="J16" s="176">
        <f t="shared" si="2"/>
        <v>1.6414141414141414</v>
      </c>
      <c r="L16" t="s">
        <v>111</v>
      </c>
    </row>
    <row r="17" spans="1:12" ht="15" thickBot="1" x14ac:dyDescent="0.35">
      <c r="A17" s="140" t="s">
        <v>399</v>
      </c>
      <c r="B17" s="177">
        <v>2493</v>
      </c>
      <c r="C17" s="175">
        <v>42</v>
      </c>
      <c r="D17" s="176">
        <f t="shared" si="0"/>
        <v>1.6847172081829123</v>
      </c>
      <c r="E17" s="177">
        <v>2454</v>
      </c>
      <c r="F17" s="175">
        <v>61</v>
      </c>
      <c r="G17" s="176">
        <f t="shared" si="1"/>
        <v>2.4857375713121432</v>
      </c>
      <c r="H17" s="177">
        <v>4947</v>
      </c>
      <c r="I17" s="175">
        <v>103</v>
      </c>
      <c r="J17" s="176">
        <f t="shared" si="2"/>
        <v>2.0820699413786135</v>
      </c>
    </row>
    <row r="18" spans="1:12" ht="15" thickBot="1" x14ac:dyDescent="0.35">
      <c r="A18" s="141" t="s">
        <v>378</v>
      </c>
      <c r="B18" s="175">
        <v>86</v>
      </c>
      <c r="C18" s="175">
        <v>1</v>
      </c>
      <c r="D18" s="176">
        <f t="shared" si="0"/>
        <v>1.1627906976744187</v>
      </c>
      <c r="E18" s="175">
        <v>130</v>
      </c>
      <c r="F18" s="175">
        <v>12</v>
      </c>
      <c r="G18" s="176">
        <f t="shared" si="1"/>
        <v>9.2307692307692299</v>
      </c>
      <c r="H18" s="175">
        <v>216</v>
      </c>
      <c r="I18" s="175">
        <v>13</v>
      </c>
      <c r="J18" s="176">
        <f t="shared" si="2"/>
        <v>6.0185185185185182</v>
      </c>
    </row>
    <row r="19" spans="1:12" ht="15" thickBot="1" x14ac:dyDescent="0.35">
      <c r="A19" s="140" t="s">
        <v>4</v>
      </c>
      <c r="B19" s="175">
        <v>16</v>
      </c>
      <c r="C19" s="175" t="s">
        <v>17</v>
      </c>
      <c r="D19" s="175" t="s">
        <v>17</v>
      </c>
      <c r="E19" s="175">
        <v>25</v>
      </c>
      <c r="F19" s="175" t="s">
        <v>18</v>
      </c>
      <c r="G19" s="175" t="s">
        <v>18</v>
      </c>
      <c r="H19" s="175">
        <v>41</v>
      </c>
      <c r="I19" s="175" t="s">
        <v>18</v>
      </c>
      <c r="J19" s="175" t="s">
        <v>18</v>
      </c>
      <c r="L19">
        <v>21</v>
      </c>
    </row>
    <row r="20" spans="1:12" ht="15" thickBot="1" x14ac:dyDescent="0.35">
      <c r="A20" s="141" t="s">
        <v>437</v>
      </c>
      <c r="B20" s="175">
        <v>28</v>
      </c>
      <c r="C20" s="175" t="s">
        <v>17</v>
      </c>
      <c r="D20" s="175" t="s">
        <v>17</v>
      </c>
      <c r="E20" s="175">
        <v>34</v>
      </c>
      <c r="F20" s="175" t="s">
        <v>18</v>
      </c>
      <c r="G20" s="175" t="s">
        <v>18</v>
      </c>
      <c r="H20" s="175">
        <v>61</v>
      </c>
      <c r="I20" s="175" t="s">
        <v>18</v>
      </c>
      <c r="J20" s="175" t="s">
        <v>18</v>
      </c>
    </row>
    <row r="21" spans="1:12" ht="15" thickBot="1" x14ac:dyDescent="0.35">
      <c r="A21" s="140" t="s">
        <v>307</v>
      </c>
      <c r="B21" s="175">
        <v>238</v>
      </c>
      <c r="C21" s="175">
        <v>25</v>
      </c>
      <c r="D21" s="176">
        <f t="shared" si="0"/>
        <v>10.504201680672269</v>
      </c>
      <c r="E21" s="175">
        <v>288</v>
      </c>
      <c r="F21" s="175">
        <v>52</v>
      </c>
      <c r="G21" s="176">
        <f t="shared" si="1"/>
        <v>18.055555555555557</v>
      </c>
      <c r="H21" s="175">
        <v>525</v>
      </c>
      <c r="I21" s="175">
        <v>77</v>
      </c>
      <c r="J21" s="176">
        <f t="shared" si="2"/>
        <v>14.666666666666666</v>
      </c>
    </row>
    <row r="22" spans="1:12" ht="24.6" thickBot="1" x14ac:dyDescent="0.35">
      <c r="A22" s="141" t="s">
        <v>383</v>
      </c>
      <c r="B22" s="177">
        <v>2658</v>
      </c>
      <c r="C22" s="175">
        <v>143</v>
      </c>
      <c r="D22" s="176">
        <f t="shared" si="0"/>
        <v>5.3799849510910462</v>
      </c>
      <c r="E22" s="177">
        <v>3261</v>
      </c>
      <c r="F22" s="175">
        <v>162</v>
      </c>
      <c r="G22" s="176">
        <f t="shared" si="1"/>
        <v>4.9678012879484816</v>
      </c>
      <c r="H22" s="177">
        <v>5919</v>
      </c>
      <c r="I22" s="175">
        <v>305</v>
      </c>
      <c r="J22" s="176">
        <f t="shared" si="2"/>
        <v>5.1528974488933939</v>
      </c>
    </row>
    <row r="23" spans="1:12" ht="15" thickBot="1" x14ac:dyDescent="0.35">
      <c r="A23" s="140" t="s">
        <v>400</v>
      </c>
      <c r="B23" s="175">
        <v>625</v>
      </c>
      <c r="C23" s="175">
        <v>76</v>
      </c>
      <c r="D23" s="176">
        <f t="shared" si="0"/>
        <v>12.16</v>
      </c>
      <c r="E23" s="175">
        <v>633</v>
      </c>
      <c r="F23" s="175">
        <v>128</v>
      </c>
      <c r="G23" s="176">
        <f t="shared" si="1"/>
        <v>20.221169036334913</v>
      </c>
      <c r="H23" s="177">
        <v>1258</v>
      </c>
      <c r="I23" s="175">
        <v>204</v>
      </c>
      <c r="J23" s="176">
        <f t="shared" si="2"/>
        <v>16.216216216216218</v>
      </c>
    </row>
    <row r="24" spans="1:12" ht="15" thickBot="1" x14ac:dyDescent="0.35">
      <c r="A24" s="141" t="s">
        <v>365</v>
      </c>
      <c r="B24" s="175">
        <v>105</v>
      </c>
      <c r="C24" s="175">
        <v>13</v>
      </c>
      <c r="D24" s="176">
        <f t="shared" si="0"/>
        <v>12.380952380952381</v>
      </c>
      <c r="E24" s="175">
        <v>111</v>
      </c>
      <c r="F24" s="175">
        <v>17</v>
      </c>
      <c r="G24" s="176">
        <f t="shared" si="1"/>
        <v>15.315315315315315</v>
      </c>
      <c r="H24" s="175">
        <v>215</v>
      </c>
      <c r="I24" s="175">
        <v>30</v>
      </c>
      <c r="J24" s="176">
        <f t="shared" si="2"/>
        <v>13.953488372093023</v>
      </c>
    </row>
    <row r="25" spans="1:12" ht="24.6" thickBot="1" x14ac:dyDescent="0.35">
      <c r="A25" s="140" t="s">
        <v>407</v>
      </c>
      <c r="B25" s="175">
        <v>145</v>
      </c>
      <c r="C25" s="175">
        <v>9</v>
      </c>
      <c r="D25" s="176">
        <f t="shared" si="0"/>
        <v>6.2068965517241379</v>
      </c>
      <c r="E25" s="175">
        <v>159</v>
      </c>
      <c r="F25" s="175">
        <v>15</v>
      </c>
      <c r="G25" s="176">
        <f t="shared" si="1"/>
        <v>9.433962264150944</v>
      </c>
      <c r="H25" s="175">
        <v>304</v>
      </c>
      <c r="I25" s="175">
        <v>23</v>
      </c>
      <c r="J25" s="176">
        <f t="shared" si="2"/>
        <v>7.5657894736842106</v>
      </c>
    </row>
    <row r="26" spans="1:12" ht="15" thickBot="1" x14ac:dyDescent="0.35">
      <c r="A26" s="141" t="s">
        <v>285</v>
      </c>
      <c r="B26" s="177">
        <v>1359</v>
      </c>
      <c r="C26" s="175">
        <v>67</v>
      </c>
      <c r="D26" s="176">
        <f t="shared" si="0"/>
        <v>4.9300956585724798</v>
      </c>
      <c r="E26" s="177">
        <v>1388</v>
      </c>
      <c r="F26" s="175">
        <v>73</v>
      </c>
      <c r="G26" s="176">
        <f t="shared" si="1"/>
        <v>5.2593659942363109</v>
      </c>
      <c r="H26" s="177">
        <v>2747</v>
      </c>
      <c r="I26" s="175">
        <v>140</v>
      </c>
      <c r="J26" s="176">
        <f t="shared" si="2"/>
        <v>5.0964688751365124</v>
      </c>
    </row>
    <row r="27" spans="1:12" ht="15" thickBot="1" x14ac:dyDescent="0.35">
      <c r="A27" s="140" t="s">
        <v>357</v>
      </c>
      <c r="B27" s="175">
        <v>264</v>
      </c>
      <c r="C27" s="175">
        <v>16</v>
      </c>
      <c r="D27" s="176">
        <f t="shared" si="0"/>
        <v>6.0606060606060606</v>
      </c>
      <c r="E27" s="175">
        <v>402</v>
      </c>
      <c r="F27" s="175">
        <v>26</v>
      </c>
      <c r="G27" s="176">
        <f t="shared" si="1"/>
        <v>6.4676616915422889</v>
      </c>
      <c r="H27" s="175">
        <v>666</v>
      </c>
      <c r="I27" s="175">
        <v>42</v>
      </c>
      <c r="J27" s="176">
        <f t="shared" si="2"/>
        <v>6.3063063063063067</v>
      </c>
    </row>
    <row r="28" spans="1:12" ht="15" thickBot="1" x14ac:dyDescent="0.35">
      <c r="A28" s="141" t="s">
        <v>366</v>
      </c>
      <c r="B28" s="175">
        <v>529</v>
      </c>
      <c r="C28" s="175">
        <v>20</v>
      </c>
      <c r="D28" s="176">
        <f t="shared" si="0"/>
        <v>3.7807183364839321</v>
      </c>
      <c r="E28" s="175">
        <v>687</v>
      </c>
      <c r="F28" s="175">
        <v>20</v>
      </c>
      <c r="G28" s="176">
        <f t="shared" si="1"/>
        <v>2.9112081513828238</v>
      </c>
      <c r="H28" s="177">
        <v>1216</v>
      </c>
      <c r="I28" s="175">
        <v>40</v>
      </c>
      <c r="J28" s="176">
        <f t="shared" si="2"/>
        <v>3.2894736842105261</v>
      </c>
    </row>
    <row r="29" spans="1:12" ht="15" thickBot="1" x14ac:dyDescent="0.35">
      <c r="A29" s="140" t="s">
        <v>286</v>
      </c>
      <c r="B29" s="175">
        <v>246</v>
      </c>
      <c r="C29" s="175">
        <v>11</v>
      </c>
      <c r="D29" s="176">
        <f t="shared" si="0"/>
        <v>4.4715447154471546</v>
      </c>
      <c r="E29" s="175">
        <v>245</v>
      </c>
      <c r="F29" s="175">
        <v>12</v>
      </c>
      <c r="G29" s="176">
        <f t="shared" si="1"/>
        <v>4.8979591836734695</v>
      </c>
      <c r="H29" s="175">
        <v>491</v>
      </c>
      <c r="I29" s="175">
        <v>23</v>
      </c>
      <c r="J29" s="176">
        <f t="shared" si="2"/>
        <v>4.6843177189409371</v>
      </c>
    </row>
    <row r="30" spans="1:12" ht="15" thickBot="1" x14ac:dyDescent="0.35">
      <c r="A30" s="141" t="s">
        <v>358</v>
      </c>
      <c r="B30" s="175">
        <v>514</v>
      </c>
      <c r="C30" s="175">
        <v>29</v>
      </c>
      <c r="D30" s="176">
        <f t="shared" si="0"/>
        <v>5.6420233463035023</v>
      </c>
      <c r="E30" s="175">
        <v>767</v>
      </c>
      <c r="F30" s="175">
        <v>43</v>
      </c>
      <c r="G30" s="176">
        <f t="shared" si="1"/>
        <v>5.6062581486310297</v>
      </c>
      <c r="H30" s="177">
        <v>1280</v>
      </c>
      <c r="I30" s="175">
        <v>72</v>
      </c>
      <c r="J30" s="176">
        <f t="shared" si="2"/>
        <v>5.625</v>
      </c>
    </row>
    <row r="31" spans="1:12" ht="15" thickBot="1" x14ac:dyDescent="0.35">
      <c r="A31" s="140" t="s">
        <v>296</v>
      </c>
      <c r="B31" s="175">
        <v>230</v>
      </c>
      <c r="C31" s="175">
        <v>14</v>
      </c>
      <c r="D31" s="176">
        <f t="shared" si="0"/>
        <v>6.0869565217391308</v>
      </c>
      <c r="E31" s="175">
        <v>320</v>
      </c>
      <c r="F31" s="175">
        <v>20</v>
      </c>
      <c r="G31" s="176">
        <f t="shared" si="1"/>
        <v>6.25</v>
      </c>
      <c r="H31" s="175">
        <v>550</v>
      </c>
      <c r="I31" s="175">
        <v>34</v>
      </c>
      <c r="J31" s="176">
        <f t="shared" si="2"/>
        <v>6.1818181818181817</v>
      </c>
    </row>
    <row r="32" spans="1:12" ht="15" thickBot="1" x14ac:dyDescent="0.35">
      <c r="A32" s="141" t="s">
        <v>348</v>
      </c>
      <c r="B32" s="175">
        <v>386</v>
      </c>
      <c r="C32" s="175">
        <v>37</v>
      </c>
      <c r="D32" s="176">
        <f t="shared" si="0"/>
        <v>9.5854922279792749</v>
      </c>
      <c r="E32" s="175">
        <v>680</v>
      </c>
      <c r="F32" s="175">
        <v>76</v>
      </c>
      <c r="G32" s="176">
        <f t="shared" si="1"/>
        <v>11.176470588235293</v>
      </c>
      <c r="H32" s="177">
        <v>1066</v>
      </c>
      <c r="I32" s="175">
        <v>113</v>
      </c>
      <c r="J32" s="176">
        <f t="shared" si="2"/>
        <v>10.600375234521575</v>
      </c>
    </row>
    <row r="33" spans="1:10" ht="24.6" thickBot="1" x14ac:dyDescent="0.35">
      <c r="A33" s="140" t="s">
        <v>308</v>
      </c>
      <c r="B33" s="177">
        <v>1278</v>
      </c>
      <c r="C33" s="175">
        <v>121</v>
      </c>
      <c r="D33" s="176">
        <f t="shared" si="0"/>
        <v>9.4679186228482006</v>
      </c>
      <c r="E33" s="177">
        <v>1499</v>
      </c>
      <c r="F33" s="175">
        <v>221</v>
      </c>
      <c r="G33" s="176">
        <f t="shared" si="1"/>
        <v>14.743162108072047</v>
      </c>
      <c r="H33" s="177">
        <v>2778</v>
      </c>
      <c r="I33" s="175">
        <v>342</v>
      </c>
      <c r="J33" s="176">
        <f t="shared" si="2"/>
        <v>12.311015118790497</v>
      </c>
    </row>
    <row r="34" spans="1:10" ht="15" thickBot="1" x14ac:dyDescent="0.35">
      <c r="A34" s="141" t="s">
        <v>7</v>
      </c>
      <c r="B34" s="175">
        <v>681</v>
      </c>
      <c r="C34" s="175">
        <v>32</v>
      </c>
      <c r="D34" s="176">
        <f t="shared" si="0"/>
        <v>4.6989720998531572</v>
      </c>
      <c r="E34" s="175">
        <v>775</v>
      </c>
      <c r="F34" s="175">
        <v>35</v>
      </c>
      <c r="G34" s="176">
        <f t="shared" si="1"/>
        <v>4.5161290322580649</v>
      </c>
      <c r="H34" s="177">
        <v>1456</v>
      </c>
      <c r="I34" s="175">
        <v>67</v>
      </c>
      <c r="J34" s="176">
        <f t="shared" si="2"/>
        <v>4.6016483516483513</v>
      </c>
    </row>
    <row r="35" spans="1:10" ht="15" thickBot="1" x14ac:dyDescent="0.35">
      <c r="A35" s="140" t="s">
        <v>401</v>
      </c>
      <c r="B35" s="177">
        <v>1056</v>
      </c>
      <c r="C35" s="175">
        <v>35</v>
      </c>
      <c r="D35" s="176">
        <f t="shared" si="0"/>
        <v>3.3143939393939394</v>
      </c>
      <c r="E35" s="177">
        <v>1202</v>
      </c>
      <c r="F35" s="175">
        <v>51</v>
      </c>
      <c r="G35" s="176">
        <f t="shared" si="1"/>
        <v>4.2429284525790347</v>
      </c>
      <c r="H35" s="177">
        <v>2258</v>
      </c>
      <c r="I35" s="175">
        <v>86</v>
      </c>
      <c r="J35" s="176">
        <f t="shared" si="2"/>
        <v>3.8086802480070858</v>
      </c>
    </row>
    <row r="36" spans="1:10" ht="15" thickBot="1" x14ac:dyDescent="0.35">
      <c r="A36" s="141" t="s">
        <v>368</v>
      </c>
      <c r="B36" s="175">
        <v>446</v>
      </c>
      <c r="C36" s="175">
        <v>29</v>
      </c>
      <c r="D36" s="176">
        <f t="shared" si="0"/>
        <v>6.5022421524663674</v>
      </c>
      <c r="E36" s="175">
        <v>617</v>
      </c>
      <c r="F36" s="175">
        <v>16</v>
      </c>
      <c r="G36" s="176">
        <f t="shared" si="1"/>
        <v>2.5931928687196111</v>
      </c>
      <c r="H36" s="177">
        <v>1063</v>
      </c>
      <c r="I36" s="175">
        <v>45</v>
      </c>
      <c r="J36" s="176">
        <f t="shared" si="2"/>
        <v>4.2333019755409218</v>
      </c>
    </row>
    <row r="37" spans="1:10" ht="15" thickBot="1" x14ac:dyDescent="0.35">
      <c r="A37" s="140" t="s">
        <v>379</v>
      </c>
      <c r="B37" s="175">
        <v>28</v>
      </c>
      <c r="C37" s="175">
        <v>2</v>
      </c>
      <c r="D37" s="176">
        <f t="shared" si="0"/>
        <v>7.1428571428571432</v>
      </c>
      <c r="E37" s="175">
        <v>39</v>
      </c>
      <c r="F37" s="175">
        <v>3</v>
      </c>
      <c r="G37" s="176">
        <f t="shared" si="1"/>
        <v>7.6923076923076925</v>
      </c>
      <c r="H37" s="175">
        <v>66</v>
      </c>
      <c r="I37" s="175">
        <v>5</v>
      </c>
      <c r="J37" s="176">
        <f t="shared" si="2"/>
        <v>7.5757575757575761</v>
      </c>
    </row>
    <row r="38" spans="1:10" ht="15" thickBot="1" x14ac:dyDescent="0.35">
      <c r="A38" s="141" t="s">
        <v>408</v>
      </c>
      <c r="B38" s="175">
        <v>157</v>
      </c>
      <c r="C38" s="175">
        <v>10</v>
      </c>
      <c r="D38" s="176">
        <f t="shared" si="0"/>
        <v>6.369426751592357</v>
      </c>
      <c r="E38" s="175">
        <v>191</v>
      </c>
      <c r="F38" s="175">
        <v>16</v>
      </c>
      <c r="G38" s="176">
        <f t="shared" si="1"/>
        <v>8.3769633507853403</v>
      </c>
      <c r="H38" s="175">
        <v>348</v>
      </c>
      <c r="I38" s="175">
        <v>26</v>
      </c>
      <c r="J38" s="176">
        <f t="shared" si="2"/>
        <v>7.4712643678160919</v>
      </c>
    </row>
    <row r="39" spans="1:10" ht="15" thickBot="1" x14ac:dyDescent="0.35">
      <c r="A39" s="140" t="s">
        <v>337</v>
      </c>
      <c r="B39" s="175">
        <v>80</v>
      </c>
      <c r="C39" s="175">
        <v>1</v>
      </c>
      <c r="D39" s="176">
        <f t="shared" si="0"/>
        <v>1.25</v>
      </c>
      <c r="E39" s="175">
        <v>150</v>
      </c>
      <c r="F39" s="175">
        <v>6</v>
      </c>
      <c r="G39" s="176">
        <f t="shared" si="1"/>
        <v>4</v>
      </c>
      <c r="H39" s="175">
        <v>230</v>
      </c>
      <c r="I39" s="175">
        <v>7</v>
      </c>
      <c r="J39" s="176">
        <f t="shared" si="2"/>
        <v>3.0434782608695654</v>
      </c>
    </row>
    <row r="40" spans="1:10" ht="15" thickBot="1" x14ac:dyDescent="0.35">
      <c r="A40" s="141" t="s">
        <v>309</v>
      </c>
      <c r="B40" s="175">
        <v>64</v>
      </c>
      <c r="C40" s="175">
        <v>3</v>
      </c>
      <c r="D40" s="176">
        <f t="shared" si="0"/>
        <v>4.6875</v>
      </c>
      <c r="E40" s="175">
        <v>113</v>
      </c>
      <c r="F40" s="175">
        <v>7</v>
      </c>
      <c r="G40" s="176">
        <f t="shared" si="1"/>
        <v>6.1946902654867255</v>
      </c>
      <c r="H40" s="175">
        <v>177</v>
      </c>
      <c r="I40" s="175">
        <v>10</v>
      </c>
      <c r="J40" s="176">
        <f t="shared" si="2"/>
        <v>5.6497175141242941</v>
      </c>
    </row>
    <row r="41" spans="1:10" ht="15" thickBot="1" x14ac:dyDescent="0.35">
      <c r="A41" s="140" t="s">
        <v>384</v>
      </c>
      <c r="B41" s="175">
        <v>379</v>
      </c>
      <c r="C41" s="175">
        <v>26</v>
      </c>
      <c r="D41" s="176">
        <f t="shared" si="0"/>
        <v>6.8601583113456464</v>
      </c>
      <c r="E41" s="175">
        <v>508</v>
      </c>
      <c r="F41" s="175">
        <v>28</v>
      </c>
      <c r="G41" s="176">
        <f t="shared" si="1"/>
        <v>5.5118110236220472</v>
      </c>
      <c r="H41" s="175">
        <v>887</v>
      </c>
      <c r="I41" s="175">
        <v>54</v>
      </c>
      <c r="J41" s="176">
        <f t="shared" si="2"/>
        <v>6.08793686583991</v>
      </c>
    </row>
    <row r="42" spans="1:10" ht="24.6" thickBot="1" x14ac:dyDescent="0.35">
      <c r="A42" s="141" t="s">
        <v>385</v>
      </c>
      <c r="B42" s="175">
        <v>198</v>
      </c>
      <c r="C42" s="175">
        <v>15</v>
      </c>
      <c r="D42" s="176">
        <f t="shared" si="0"/>
        <v>7.5757575757575761</v>
      </c>
      <c r="E42" s="175">
        <v>214</v>
      </c>
      <c r="F42" s="175">
        <v>13</v>
      </c>
      <c r="G42" s="176">
        <f t="shared" si="1"/>
        <v>6.0747663551401869</v>
      </c>
      <c r="H42" s="175">
        <v>412</v>
      </c>
      <c r="I42" s="175">
        <v>28</v>
      </c>
      <c r="J42" s="176">
        <f t="shared" si="2"/>
        <v>6.7961165048543686</v>
      </c>
    </row>
    <row r="43" spans="1:10" ht="15" thickBot="1" x14ac:dyDescent="0.35">
      <c r="A43" s="140" t="s">
        <v>422</v>
      </c>
      <c r="B43" s="175">
        <v>108</v>
      </c>
      <c r="C43" s="175">
        <v>13</v>
      </c>
      <c r="D43" s="176">
        <f t="shared" si="0"/>
        <v>12.037037037037036</v>
      </c>
      <c r="E43" s="175">
        <v>166</v>
      </c>
      <c r="F43" s="175">
        <v>20</v>
      </c>
      <c r="G43" s="176">
        <f t="shared" si="1"/>
        <v>12.048192771084338</v>
      </c>
      <c r="H43" s="175">
        <v>274</v>
      </c>
      <c r="I43" s="175">
        <v>33</v>
      </c>
      <c r="J43" s="176">
        <f t="shared" si="2"/>
        <v>12.043795620437956</v>
      </c>
    </row>
    <row r="44" spans="1:10" ht="15" thickBot="1" x14ac:dyDescent="0.35">
      <c r="A44" s="141" t="s">
        <v>423</v>
      </c>
      <c r="B44" s="175">
        <v>69</v>
      </c>
      <c r="C44" s="175">
        <v>3</v>
      </c>
      <c r="D44" s="176">
        <f t="shared" si="0"/>
        <v>4.3478260869565215</v>
      </c>
      <c r="E44" s="175">
        <v>120</v>
      </c>
      <c r="F44" s="175">
        <v>5</v>
      </c>
      <c r="G44" s="176">
        <f t="shared" si="1"/>
        <v>4.166666666666667</v>
      </c>
      <c r="H44" s="175">
        <v>188</v>
      </c>
      <c r="I44" s="175">
        <v>8</v>
      </c>
      <c r="J44" s="176">
        <f t="shared" si="2"/>
        <v>4.2553191489361701</v>
      </c>
    </row>
    <row r="45" spans="1:10" ht="15" thickBot="1" x14ac:dyDescent="0.35">
      <c r="A45" s="140" t="s">
        <v>273</v>
      </c>
      <c r="B45" s="175">
        <v>397</v>
      </c>
      <c r="C45" s="175">
        <v>55</v>
      </c>
      <c r="D45" s="176">
        <f t="shared" si="0"/>
        <v>13.853904282115868</v>
      </c>
      <c r="E45" s="175">
        <v>553</v>
      </c>
      <c r="F45" s="175">
        <v>68</v>
      </c>
      <c r="G45" s="176">
        <f t="shared" si="1"/>
        <v>12.296564195298373</v>
      </c>
      <c r="H45" s="175">
        <v>950</v>
      </c>
      <c r="I45" s="175">
        <v>123</v>
      </c>
      <c r="J45" s="176">
        <f t="shared" si="2"/>
        <v>12.947368421052632</v>
      </c>
    </row>
    <row r="46" spans="1:10" ht="15" thickBot="1" x14ac:dyDescent="0.35">
      <c r="A46" s="141" t="s">
        <v>424</v>
      </c>
      <c r="B46" s="175">
        <v>29</v>
      </c>
      <c r="C46" s="175">
        <v>1</v>
      </c>
      <c r="D46" s="176">
        <f t="shared" si="0"/>
        <v>3.4482758620689653</v>
      </c>
      <c r="E46" s="175">
        <v>42</v>
      </c>
      <c r="F46" s="175" t="s">
        <v>18</v>
      </c>
      <c r="G46" s="175" t="s">
        <v>18</v>
      </c>
      <c r="H46" s="175">
        <v>71</v>
      </c>
      <c r="I46" s="175">
        <v>1</v>
      </c>
      <c r="J46" s="176">
        <f t="shared" si="2"/>
        <v>1.408450704225352</v>
      </c>
    </row>
    <row r="47" spans="1:10" ht="15" thickBot="1" x14ac:dyDescent="0.35">
      <c r="A47" s="140" t="s">
        <v>310</v>
      </c>
      <c r="B47" s="175">
        <v>430</v>
      </c>
      <c r="C47" s="175">
        <v>12</v>
      </c>
      <c r="D47" s="176">
        <f t="shared" si="0"/>
        <v>2.7906976744186047</v>
      </c>
      <c r="E47" s="175">
        <v>582</v>
      </c>
      <c r="F47" s="175">
        <v>25</v>
      </c>
      <c r="G47" s="176">
        <f t="shared" si="1"/>
        <v>4.2955326460481098</v>
      </c>
      <c r="H47" s="177">
        <v>1012</v>
      </c>
      <c r="I47" s="175">
        <v>37</v>
      </c>
      <c r="J47" s="176">
        <f t="shared" si="2"/>
        <v>3.6561264822134389</v>
      </c>
    </row>
    <row r="48" spans="1:10" ht="24.6" thickBot="1" x14ac:dyDescent="0.35">
      <c r="A48" s="141" t="s">
        <v>311</v>
      </c>
      <c r="B48" s="175">
        <v>433</v>
      </c>
      <c r="C48" s="175">
        <v>27</v>
      </c>
      <c r="D48" s="176">
        <f t="shared" si="0"/>
        <v>6.2355658198614314</v>
      </c>
      <c r="E48" s="175">
        <v>485</v>
      </c>
      <c r="F48" s="175">
        <v>26</v>
      </c>
      <c r="G48" s="176">
        <f t="shared" si="1"/>
        <v>5.3608247422680408</v>
      </c>
      <c r="H48" s="175">
        <v>918</v>
      </c>
      <c r="I48" s="175">
        <v>52</v>
      </c>
      <c r="J48" s="176">
        <f t="shared" si="2"/>
        <v>5.6644880174291936</v>
      </c>
    </row>
    <row r="49" spans="1:10" ht="15" thickBot="1" x14ac:dyDescent="0.35">
      <c r="A49" s="140" t="s">
        <v>297</v>
      </c>
      <c r="B49" s="175">
        <v>170</v>
      </c>
      <c r="C49" s="175">
        <v>13</v>
      </c>
      <c r="D49" s="176">
        <f t="shared" si="0"/>
        <v>7.6470588235294121</v>
      </c>
      <c r="E49" s="175">
        <v>210</v>
      </c>
      <c r="F49" s="175">
        <v>7</v>
      </c>
      <c r="G49" s="176">
        <f t="shared" si="1"/>
        <v>3.3333333333333335</v>
      </c>
      <c r="H49" s="175">
        <v>380</v>
      </c>
      <c r="I49" s="175">
        <v>20</v>
      </c>
      <c r="J49" s="176">
        <f t="shared" si="2"/>
        <v>5.2631578947368425</v>
      </c>
    </row>
    <row r="50" spans="1:10" ht="15" thickBot="1" x14ac:dyDescent="0.35">
      <c r="A50" s="141" t="s">
        <v>349</v>
      </c>
      <c r="B50" s="175">
        <v>66</v>
      </c>
      <c r="C50" s="175">
        <v>1</v>
      </c>
      <c r="D50" s="176">
        <f t="shared" si="0"/>
        <v>1.5151515151515151</v>
      </c>
      <c r="E50" s="175">
        <v>81</v>
      </c>
      <c r="F50" s="175">
        <v>4</v>
      </c>
      <c r="G50" s="176">
        <f t="shared" si="1"/>
        <v>4.9382716049382713</v>
      </c>
      <c r="H50" s="175">
        <v>148</v>
      </c>
      <c r="I50" s="175">
        <v>5</v>
      </c>
      <c r="J50" s="176">
        <f t="shared" si="2"/>
        <v>3.3783783783783785</v>
      </c>
    </row>
    <row r="51" spans="1:10" ht="24.6" thickBot="1" x14ac:dyDescent="0.35">
      <c r="A51" s="140" t="s">
        <v>409</v>
      </c>
      <c r="B51" s="175">
        <v>187</v>
      </c>
      <c r="C51" s="175">
        <v>9</v>
      </c>
      <c r="D51" s="176">
        <f t="shared" si="0"/>
        <v>4.8128342245989302</v>
      </c>
      <c r="E51" s="175">
        <v>238</v>
      </c>
      <c r="F51" s="175">
        <v>29</v>
      </c>
      <c r="G51" s="176">
        <f t="shared" si="1"/>
        <v>12.184873949579831</v>
      </c>
      <c r="H51" s="175">
        <v>425</v>
      </c>
      <c r="I51" s="175">
        <v>38</v>
      </c>
      <c r="J51" s="176">
        <f t="shared" si="2"/>
        <v>8.9411764705882355</v>
      </c>
    </row>
    <row r="52" spans="1:10" ht="15" thickBot="1" x14ac:dyDescent="0.35">
      <c r="A52" s="141" t="s">
        <v>287</v>
      </c>
      <c r="B52" s="175">
        <v>815</v>
      </c>
      <c r="C52" s="175">
        <v>50</v>
      </c>
      <c r="D52" s="176">
        <f t="shared" si="0"/>
        <v>6.1349693251533743</v>
      </c>
      <c r="E52" s="177">
        <v>1037</v>
      </c>
      <c r="F52" s="175">
        <v>82</v>
      </c>
      <c r="G52" s="176">
        <f t="shared" si="1"/>
        <v>7.9074252651880421</v>
      </c>
      <c r="H52" s="177">
        <v>1851</v>
      </c>
      <c r="I52" s="175">
        <v>132</v>
      </c>
      <c r="J52" s="176">
        <f t="shared" si="2"/>
        <v>7.1312803889789302</v>
      </c>
    </row>
    <row r="53" spans="1:10" ht="15" thickBot="1" x14ac:dyDescent="0.35">
      <c r="A53" s="140" t="s">
        <v>386</v>
      </c>
      <c r="B53" s="175">
        <v>139</v>
      </c>
      <c r="C53" s="175">
        <v>4</v>
      </c>
      <c r="D53" s="176">
        <f t="shared" si="0"/>
        <v>2.8776978417266186</v>
      </c>
      <c r="E53" s="175">
        <v>132</v>
      </c>
      <c r="F53" s="175">
        <v>7</v>
      </c>
      <c r="G53" s="176">
        <f t="shared" si="1"/>
        <v>5.3030303030303028</v>
      </c>
      <c r="H53" s="175">
        <v>271</v>
      </c>
      <c r="I53" s="175">
        <v>11</v>
      </c>
      <c r="J53" s="176">
        <f t="shared" si="2"/>
        <v>4.0590405904059041</v>
      </c>
    </row>
    <row r="54" spans="1:10" ht="15" thickBot="1" x14ac:dyDescent="0.35">
      <c r="A54" s="141" t="s">
        <v>438</v>
      </c>
      <c r="B54" s="175">
        <v>9</v>
      </c>
      <c r="C54" s="175" t="s">
        <v>17</v>
      </c>
      <c r="D54" s="175" t="s">
        <v>17</v>
      </c>
      <c r="E54" s="175">
        <v>18</v>
      </c>
      <c r="F54" s="175">
        <v>2</v>
      </c>
      <c r="G54" s="176">
        <f t="shared" si="1"/>
        <v>11.111111111111111</v>
      </c>
      <c r="H54" s="175">
        <v>28</v>
      </c>
      <c r="I54" s="175">
        <v>2</v>
      </c>
      <c r="J54" s="176">
        <f t="shared" si="2"/>
        <v>7.1428571428571432</v>
      </c>
    </row>
    <row r="55" spans="1:10" ht="15" thickBot="1" x14ac:dyDescent="0.35">
      <c r="A55" s="140" t="s">
        <v>277</v>
      </c>
      <c r="B55" s="175">
        <v>584</v>
      </c>
      <c r="C55" s="175">
        <v>101</v>
      </c>
      <c r="D55" s="176">
        <f t="shared" si="0"/>
        <v>17.294520547945204</v>
      </c>
      <c r="E55" s="175">
        <v>745</v>
      </c>
      <c r="F55" s="175">
        <v>146</v>
      </c>
      <c r="G55" s="176">
        <f t="shared" si="1"/>
        <v>19.597315436241612</v>
      </c>
      <c r="H55" s="177">
        <v>1329</v>
      </c>
      <c r="I55" s="175">
        <v>246</v>
      </c>
      <c r="J55" s="176">
        <f t="shared" si="2"/>
        <v>18.510158013544018</v>
      </c>
    </row>
    <row r="56" spans="1:10" ht="15" thickBot="1" x14ac:dyDescent="0.35">
      <c r="A56" s="141" t="s">
        <v>350</v>
      </c>
      <c r="B56" s="175">
        <v>26</v>
      </c>
      <c r="C56" s="175">
        <v>1</v>
      </c>
      <c r="D56" s="176">
        <f t="shared" si="0"/>
        <v>3.8461538461538463</v>
      </c>
      <c r="E56" s="175">
        <v>32</v>
      </c>
      <c r="F56" s="175">
        <v>2</v>
      </c>
      <c r="G56" s="176">
        <f t="shared" si="1"/>
        <v>6.25</v>
      </c>
      <c r="H56" s="175">
        <v>57</v>
      </c>
      <c r="I56" s="175">
        <v>3</v>
      </c>
      <c r="J56" s="176">
        <f t="shared" si="2"/>
        <v>5.2631578947368425</v>
      </c>
    </row>
    <row r="57" spans="1:10" ht="15" thickBot="1" x14ac:dyDescent="0.35">
      <c r="A57" s="140" t="s">
        <v>352</v>
      </c>
      <c r="B57" s="175">
        <v>36</v>
      </c>
      <c r="C57" s="175">
        <v>2</v>
      </c>
      <c r="D57" s="176">
        <f t="shared" si="0"/>
        <v>5.5555555555555554</v>
      </c>
      <c r="E57" s="175">
        <v>41</v>
      </c>
      <c r="F57" s="175" t="s">
        <v>18</v>
      </c>
      <c r="G57" s="175" t="s">
        <v>18</v>
      </c>
      <c r="H57" s="175">
        <v>77</v>
      </c>
      <c r="I57" s="175">
        <v>2</v>
      </c>
      <c r="J57" s="176">
        <f t="shared" si="2"/>
        <v>2.5974025974025974</v>
      </c>
    </row>
    <row r="58" spans="1:10" ht="15" thickBot="1" x14ac:dyDescent="0.35">
      <c r="A58" s="141" t="s">
        <v>353</v>
      </c>
      <c r="B58" s="175">
        <v>435</v>
      </c>
      <c r="C58" s="175">
        <v>22</v>
      </c>
      <c r="D58" s="176">
        <f t="shared" si="0"/>
        <v>5.0574712643678161</v>
      </c>
      <c r="E58" s="175">
        <v>640</v>
      </c>
      <c r="F58" s="175">
        <v>29</v>
      </c>
      <c r="G58" s="176">
        <f t="shared" si="1"/>
        <v>4.53125</v>
      </c>
      <c r="H58" s="177">
        <v>1075</v>
      </c>
      <c r="I58" s="175">
        <v>51</v>
      </c>
      <c r="J58" s="176">
        <f t="shared" si="2"/>
        <v>4.7441860465116283</v>
      </c>
    </row>
    <row r="59" spans="1:10" ht="15" thickBot="1" x14ac:dyDescent="0.35">
      <c r="A59" s="140" t="s">
        <v>425</v>
      </c>
      <c r="B59" s="175">
        <v>596</v>
      </c>
      <c r="C59" s="175">
        <v>36</v>
      </c>
      <c r="D59" s="176">
        <f t="shared" si="0"/>
        <v>6.0402684563758386</v>
      </c>
      <c r="E59" s="177">
        <v>1089</v>
      </c>
      <c r="F59" s="175">
        <v>77</v>
      </c>
      <c r="G59" s="176">
        <f t="shared" si="1"/>
        <v>7.0707070707070709</v>
      </c>
      <c r="H59" s="177">
        <v>1685</v>
      </c>
      <c r="I59" s="175">
        <v>113</v>
      </c>
      <c r="J59" s="176">
        <f t="shared" si="2"/>
        <v>6.7062314540059349</v>
      </c>
    </row>
    <row r="60" spans="1:10" ht="15" thickBot="1" x14ac:dyDescent="0.35">
      <c r="A60" s="141" t="s">
        <v>369</v>
      </c>
      <c r="B60" s="175">
        <v>993</v>
      </c>
      <c r="C60" s="175">
        <v>66</v>
      </c>
      <c r="D60" s="176">
        <f t="shared" si="0"/>
        <v>6.6465256797583079</v>
      </c>
      <c r="E60" s="177">
        <v>1417</v>
      </c>
      <c r="F60" s="175">
        <v>92</v>
      </c>
      <c r="G60" s="176">
        <f t="shared" si="1"/>
        <v>6.4925899788285113</v>
      </c>
      <c r="H60" s="177">
        <v>2410</v>
      </c>
      <c r="I60" s="175">
        <v>158</v>
      </c>
      <c r="J60" s="176">
        <f t="shared" si="2"/>
        <v>6.5560165975103732</v>
      </c>
    </row>
    <row r="61" spans="1:10" ht="15" thickBot="1" x14ac:dyDescent="0.35">
      <c r="A61" s="140" t="s">
        <v>312</v>
      </c>
      <c r="B61" s="175">
        <v>269</v>
      </c>
      <c r="C61" s="175">
        <v>41</v>
      </c>
      <c r="D61" s="176">
        <f t="shared" si="0"/>
        <v>15.241635687732343</v>
      </c>
      <c r="E61" s="175">
        <v>312</v>
      </c>
      <c r="F61" s="175">
        <v>46</v>
      </c>
      <c r="G61" s="176">
        <f t="shared" si="1"/>
        <v>14.743589743589743</v>
      </c>
      <c r="H61" s="175">
        <v>582</v>
      </c>
      <c r="I61" s="175">
        <v>87</v>
      </c>
      <c r="J61" s="176">
        <f t="shared" si="2"/>
        <v>14.948453608247423</v>
      </c>
    </row>
    <row r="62" spans="1:10" ht="15" thickBot="1" x14ac:dyDescent="0.35">
      <c r="A62" s="141" t="s">
        <v>313</v>
      </c>
      <c r="B62" s="175">
        <v>618</v>
      </c>
      <c r="C62" s="175">
        <v>52</v>
      </c>
      <c r="D62" s="176">
        <f t="shared" si="0"/>
        <v>8.4142394822006477</v>
      </c>
      <c r="E62" s="175">
        <v>699</v>
      </c>
      <c r="F62" s="175">
        <v>66</v>
      </c>
      <c r="G62" s="176">
        <f t="shared" si="1"/>
        <v>9.4420600858369106</v>
      </c>
      <c r="H62" s="177">
        <v>1318</v>
      </c>
      <c r="I62" s="175">
        <v>118</v>
      </c>
      <c r="J62" s="176">
        <f t="shared" si="2"/>
        <v>8.9529590288315628</v>
      </c>
    </row>
    <row r="63" spans="1:10" ht="15" thickBot="1" x14ac:dyDescent="0.35">
      <c r="A63" s="140" t="s">
        <v>359</v>
      </c>
      <c r="B63" s="177">
        <v>1799</v>
      </c>
      <c r="C63" s="175">
        <v>132</v>
      </c>
      <c r="D63" s="176">
        <f t="shared" si="0"/>
        <v>7.3374096720400219</v>
      </c>
      <c r="E63" s="177">
        <v>2685</v>
      </c>
      <c r="F63" s="175">
        <v>134</v>
      </c>
      <c r="G63" s="176">
        <f t="shared" si="1"/>
        <v>4.9906890130353814</v>
      </c>
      <c r="H63" s="177">
        <v>4484</v>
      </c>
      <c r="I63" s="175">
        <v>266</v>
      </c>
      <c r="J63" s="176">
        <f t="shared" si="2"/>
        <v>5.9322033898305087</v>
      </c>
    </row>
    <row r="64" spans="1:10" ht="15" thickBot="1" x14ac:dyDescent="0.35">
      <c r="A64" s="141" t="s">
        <v>278</v>
      </c>
      <c r="B64" s="175">
        <v>277</v>
      </c>
      <c r="C64" s="175">
        <v>21</v>
      </c>
      <c r="D64" s="176">
        <f t="shared" si="0"/>
        <v>7.581227436823105</v>
      </c>
      <c r="E64" s="175">
        <v>315</v>
      </c>
      <c r="F64" s="175">
        <v>26</v>
      </c>
      <c r="G64" s="176">
        <f t="shared" si="1"/>
        <v>8.2539682539682548</v>
      </c>
      <c r="H64" s="175">
        <v>592</v>
      </c>
      <c r="I64" s="175">
        <v>47</v>
      </c>
      <c r="J64" s="176">
        <f t="shared" si="2"/>
        <v>7.9391891891891895</v>
      </c>
    </row>
    <row r="65" spans="1:10" ht="24.6" thickBot="1" x14ac:dyDescent="0.35">
      <c r="A65" s="140" t="s">
        <v>314</v>
      </c>
      <c r="B65" s="175">
        <v>110</v>
      </c>
      <c r="C65" s="175">
        <v>6</v>
      </c>
      <c r="D65" s="176">
        <f t="shared" si="0"/>
        <v>5.4545454545454541</v>
      </c>
      <c r="E65" s="175">
        <v>110</v>
      </c>
      <c r="F65" s="175">
        <v>7</v>
      </c>
      <c r="G65" s="176">
        <f t="shared" si="1"/>
        <v>6.3636363636363633</v>
      </c>
      <c r="H65" s="175">
        <v>220</v>
      </c>
      <c r="I65" s="175">
        <v>13</v>
      </c>
      <c r="J65" s="176">
        <f t="shared" si="2"/>
        <v>5.9090909090909092</v>
      </c>
    </row>
    <row r="66" spans="1:10" ht="15" thickBot="1" x14ac:dyDescent="0.35">
      <c r="A66" s="141" t="s">
        <v>370</v>
      </c>
      <c r="B66" s="175">
        <v>440</v>
      </c>
      <c r="C66" s="175">
        <v>34</v>
      </c>
      <c r="D66" s="176">
        <f t="shared" si="0"/>
        <v>7.7272727272727275</v>
      </c>
      <c r="E66" s="175">
        <v>556</v>
      </c>
      <c r="F66" s="175">
        <v>43</v>
      </c>
      <c r="G66" s="176">
        <f t="shared" si="1"/>
        <v>7.7338129496402876</v>
      </c>
      <c r="H66" s="175">
        <v>996</v>
      </c>
      <c r="I66" s="175">
        <v>77</v>
      </c>
      <c r="J66" s="176">
        <f t="shared" si="2"/>
        <v>7.7309236947791167</v>
      </c>
    </row>
    <row r="67" spans="1:10" ht="15" thickBot="1" x14ac:dyDescent="0.35">
      <c r="A67" s="140" t="s">
        <v>340</v>
      </c>
      <c r="B67" s="175">
        <v>569</v>
      </c>
      <c r="C67" s="175">
        <v>61</v>
      </c>
      <c r="D67" s="176">
        <f t="shared" si="0"/>
        <v>10.720562390158172</v>
      </c>
      <c r="E67" s="175">
        <v>812</v>
      </c>
      <c r="F67" s="175">
        <v>61</v>
      </c>
      <c r="G67" s="176">
        <f t="shared" si="1"/>
        <v>7.5123152709359609</v>
      </c>
      <c r="H67" s="177">
        <v>1382</v>
      </c>
      <c r="I67" s="175">
        <v>122</v>
      </c>
      <c r="J67" s="176">
        <f t="shared" si="2"/>
        <v>8.8277858176555721</v>
      </c>
    </row>
    <row r="68" spans="1:10" ht="15" thickBot="1" x14ac:dyDescent="0.35">
      <c r="A68" s="141" t="s">
        <v>415</v>
      </c>
      <c r="B68" s="175">
        <v>150</v>
      </c>
      <c r="C68" s="175">
        <v>17</v>
      </c>
      <c r="D68" s="176">
        <f t="shared" si="0"/>
        <v>11.333333333333334</v>
      </c>
      <c r="E68" s="175">
        <v>165</v>
      </c>
      <c r="F68" s="175">
        <v>31</v>
      </c>
      <c r="G68" s="176">
        <f t="shared" si="1"/>
        <v>18.787878787878789</v>
      </c>
      <c r="H68" s="175">
        <v>315</v>
      </c>
      <c r="I68" s="175">
        <v>47</v>
      </c>
      <c r="J68" s="176">
        <f t="shared" si="2"/>
        <v>14.920634920634921</v>
      </c>
    </row>
    <row r="69" spans="1:10" ht="15" thickBot="1" x14ac:dyDescent="0.35">
      <c r="A69" s="140" t="s">
        <v>279</v>
      </c>
      <c r="B69" s="175">
        <v>317</v>
      </c>
      <c r="C69" s="175">
        <v>53</v>
      </c>
      <c r="D69" s="176">
        <f t="shared" si="0"/>
        <v>16.719242902208201</v>
      </c>
      <c r="E69" s="175">
        <v>397</v>
      </c>
      <c r="F69" s="175">
        <v>61</v>
      </c>
      <c r="G69" s="176">
        <f t="shared" si="1"/>
        <v>15.365239294710328</v>
      </c>
      <c r="H69" s="175">
        <v>714</v>
      </c>
      <c r="I69" s="175">
        <v>114</v>
      </c>
      <c r="J69" s="176">
        <f t="shared" si="2"/>
        <v>15.966386554621849</v>
      </c>
    </row>
    <row r="70" spans="1:10" ht="15" thickBot="1" x14ac:dyDescent="0.35">
      <c r="A70" s="141" t="s">
        <v>410</v>
      </c>
      <c r="B70" s="175">
        <v>336</v>
      </c>
      <c r="C70" s="175">
        <v>31</v>
      </c>
      <c r="D70" s="176">
        <f t="shared" ref="D70:D133" si="3">C70*100/B70</f>
        <v>9.2261904761904763</v>
      </c>
      <c r="E70" s="175">
        <v>488</v>
      </c>
      <c r="F70" s="175">
        <v>52</v>
      </c>
      <c r="G70" s="176">
        <f t="shared" ref="G70:G133" si="4">F70*100/E70</f>
        <v>10.655737704918034</v>
      </c>
      <c r="H70" s="175">
        <v>824</v>
      </c>
      <c r="I70" s="175">
        <v>82</v>
      </c>
      <c r="J70" s="176">
        <f t="shared" ref="J70:J133" si="5">I70*100/H70</f>
        <v>9.9514563106796121</v>
      </c>
    </row>
    <row r="71" spans="1:10" ht="15" thickBot="1" x14ac:dyDescent="0.35">
      <c r="A71" s="140" t="s">
        <v>426</v>
      </c>
      <c r="B71" s="175">
        <v>40</v>
      </c>
      <c r="C71" s="175">
        <v>1</v>
      </c>
      <c r="D71" s="176">
        <f t="shared" si="3"/>
        <v>2.5</v>
      </c>
      <c r="E71" s="175">
        <v>50</v>
      </c>
      <c r="F71" s="175">
        <v>2</v>
      </c>
      <c r="G71" s="176">
        <f t="shared" si="4"/>
        <v>4</v>
      </c>
      <c r="H71" s="175">
        <v>90</v>
      </c>
      <c r="I71" s="175">
        <v>3</v>
      </c>
      <c r="J71" s="176">
        <f t="shared" si="5"/>
        <v>3.3333333333333335</v>
      </c>
    </row>
    <row r="72" spans="1:10" ht="15" thickBot="1" x14ac:dyDescent="0.35">
      <c r="A72" s="141" t="s">
        <v>5</v>
      </c>
      <c r="B72" s="175">
        <v>116</v>
      </c>
      <c r="C72" s="175">
        <v>8</v>
      </c>
      <c r="D72" s="176">
        <f t="shared" si="3"/>
        <v>6.8965517241379306</v>
      </c>
      <c r="E72" s="175">
        <v>180</v>
      </c>
      <c r="F72" s="175">
        <v>7</v>
      </c>
      <c r="G72" s="176">
        <f t="shared" si="4"/>
        <v>3.8888888888888888</v>
      </c>
      <c r="H72" s="175">
        <v>297</v>
      </c>
      <c r="I72" s="175">
        <v>15</v>
      </c>
      <c r="J72" s="176">
        <f t="shared" si="5"/>
        <v>5.0505050505050502</v>
      </c>
    </row>
    <row r="73" spans="1:10" ht="15" thickBot="1" x14ac:dyDescent="0.35">
      <c r="A73" s="140" t="s">
        <v>274</v>
      </c>
      <c r="B73" s="175">
        <v>230</v>
      </c>
      <c r="C73" s="175">
        <v>36</v>
      </c>
      <c r="D73" s="176">
        <f t="shared" si="3"/>
        <v>15.652173913043478</v>
      </c>
      <c r="E73" s="175">
        <v>278</v>
      </c>
      <c r="F73" s="175">
        <v>54</v>
      </c>
      <c r="G73" s="176">
        <f t="shared" si="4"/>
        <v>19.424460431654676</v>
      </c>
      <c r="H73" s="175">
        <v>508</v>
      </c>
      <c r="I73" s="175">
        <v>90</v>
      </c>
      <c r="J73" s="176">
        <f t="shared" si="5"/>
        <v>17.716535433070867</v>
      </c>
    </row>
    <row r="74" spans="1:10" ht="15" thickBot="1" x14ac:dyDescent="0.35">
      <c r="A74" s="141" t="s">
        <v>402</v>
      </c>
      <c r="B74" s="177">
        <v>1009</v>
      </c>
      <c r="C74" s="175">
        <v>36</v>
      </c>
      <c r="D74" s="176">
        <f t="shared" si="3"/>
        <v>3.5678889990089195</v>
      </c>
      <c r="E74" s="177">
        <v>1065</v>
      </c>
      <c r="F74" s="175">
        <v>55</v>
      </c>
      <c r="G74" s="176">
        <f t="shared" si="4"/>
        <v>5.164319248826291</v>
      </c>
      <c r="H74" s="177">
        <v>2074</v>
      </c>
      <c r="I74" s="175">
        <v>91</v>
      </c>
      <c r="J74" s="176">
        <f t="shared" si="5"/>
        <v>4.3876567020250725</v>
      </c>
    </row>
    <row r="75" spans="1:10" ht="15" thickBot="1" x14ac:dyDescent="0.35">
      <c r="A75" s="140" t="s">
        <v>8</v>
      </c>
      <c r="B75" s="175">
        <v>7</v>
      </c>
      <c r="C75" s="175" t="s">
        <v>17</v>
      </c>
      <c r="D75" s="175" t="s">
        <v>17</v>
      </c>
      <c r="E75" s="175">
        <v>11</v>
      </c>
      <c r="F75" s="175" t="s">
        <v>18</v>
      </c>
      <c r="G75" s="175" t="s">
        <v>18</v>
      </c>
      <c r="H75" s="175">
        <v>18</v>
      </c>
      <c r="I75" s="175" t="s">
        <v>18</v>
      </c>
      <c r="J75" s="175" t="s">
        <v>18</v>
      </c>
    </row>
    <row r="76" spans="1:10" ht="15" thickBot="1" x14ac:dyDescent="0.35">
      <c r="A76" s="141" t="s">
        <v>275</v>
      </c>
      <c r="B76" s="175">
        <v>359</v>
      </c>
      <c r="C76" s="175">
        <v>31</v>
      </c>
      <c r="D76" s="176">
        <f t="shared" si="3"/>
        <v>8.635097493036211</v>
      </c>
      <c r="E76" s="175">
        <v>525</v>
      </c>
      <c r="F76" s="175">
        <v>25</v>
      </c>
      <c r="G76" s="176">
        <f t="shared" si="4"/>
        <v>4.7619047619047619</v>
      </c>
      <c r="H76" s="175">
        <v>884</v>
      </c>
      <c r="I76" s="175">
        <v>56</v>
      </c>
      <c r="J76" s="176">
        <f t="shared" si="5"/>
        <v>6.3348416289592757</v>
      </c>
    </row>
    <row r="77" spans="1:10" ht="15" thickBot="1" x14ac:dyDescent="0.35">
      <c r="A77" s="140" t="s">
        <v>440</v>
      </c>
      <c r="B77" s="175">
        <v>251</v>
      </c>
      <c r="C77" s="175">
        <v>38</v>
      </c>
      <c r="D77" s="176">
        <f t="shared" si="3"/>
        <v>15.139442231075698</v>
      </c>
      <c r="E77" s="175">
        <v>276</v>
      </c>
      <c r="F77" s="175">
        <v>33</v>
      </c>
      <c r="G77" s="176">
        <f t="shared" si="4"/>
        <v>11.956521739130435</v>
      </c>
      <c r="H77" s="175">
        <v>527</v>
      </c>
      <c r="I77" s="175">
        <v>72</v>
      </c>
      <c r="J77" s="176">
        <f t="shared" si="5"/>
        <v>13.662239089184061</v>
      </c>
    </row>
    <row r="78" spans="1:10" ht="15" thickBot="1" x14ac:dyDescent="0.35">
      <c r="A78" s="141" t="s">
        <v>315</v>
      </c>
      <c r="B78" s="175">
        <v>648</v>
      </c>
      <c r="C78" s="175">
        <v>69</v>
      </c>
      <c r="D78" s="176">
        <f t="shared" si="3"/>
        <v>10.648148148148149</v>
      </c>
      <c r="E78" s="175">
        <v>727</v>
      </c>
      <c r="F78" s="175">
        <v>75</v>
      </c>
      <c r="G78" s="176">
        <f t="shared" si="4"/>
        <v>10.316368638239339</v>
      </c>
      <c r="H78" s="177">
        <v>1375</v>
      </c>
      <c r="I78" s="175">
        <v>144</v>
      </c>
      <c r="J78" s="176">
        <f t="shared" si="5"/>
        <v>10.472727272727273</v>
      </c>
    </row>
    <row r="79" spans="1:10" ht="15" thickBot="1" x14ac:dyDescent="0.35">
      <c r="A79" s="140" t="s">
        <v>427</v>
      </c>
      <c r="B79" s="175">
        <v>32</v>
      </c>
      <c r="C79" s="175">
        <v>2</v>
      </c>
      <c r="D79" s="176">
        <f t="shared" si="3"/>
        <v>6.25</v>
      </c>
      <c r="E79" s="175">
        <v>41</v>
      </c>
      <c r="F79" s="175" t="s">
        <v>18</v>
      </c>
      <c r="G79" s="175" t="s">
        <v>18</v>
      </c>
      <c r="H79" s="175">
        <v>72</v>
      </c>
      <c r="I79" s="175">
        <v>2</v>
      </c>
      <c r="J79" s="176">
        <f t="shared" si="5"/>
        <v>2.7777777777777777</v>
      </c>
    </row>
    <row r="80" spans="1:10" ht="15" thickBot="1" x14ac:dyDescent="0.35">
      <c r="A80" s="141" t="s">
        <v>316</v>
      </c>
      <c r="B80" s="177">
        <v>1618</v>
      </c>
      <c r="C80" s="175">
        <v>256</v>
      </c>
      <c r="D80" s="176">
        <f t="shared" si="3"/>
        <v>15.822002472187886</v>
      </c>
      <c r="E80" s="177">
        <v>1845</v>
      </c>
      <c r="F80" s="175">
        <v>380</v>
      </c>
      <c r="G80" s="176">
        <f t="shared" si="4"/>
        <v>20.596205962059621</v>
      </c>
      <c r="H80" s="177">
        <v>3463</v>
      </c>
      <c r="I80" s="175">
        <v>636</v>
      </c>
      <c r="J80" s="176">
        <f t="shared" si="5"/>
        <v>18.365578977764944</v>
      </c>
    </row>
    <row r="81" spans="1:10" ht="24.6" thickBot="1" x14ac:dyDescent="0.35">
      <c r="A81" s="225" t="s">
        <v>261</v>
      </c>
      <c r="B81" s="175">
        <v>78</v>
      </c>
      <c r="C81" s="175">
        <v>2</v>
      </c>
      <c r="D81" s="176">
        <f t="shared" si="3"/>
        <v>2.5641025641025643</v>
      </c>
      <c r="E81" s="175">
        <v>111</v>
      </c>
      <c r="F81" s="175">
        <v>9</v>
      </c>
      <c r="G81" s="176">
        <f t="shared" si="4"/>
        <v>8.1081081081081088</v>
      </c>
      <c r="H81" s="175">
        <v>189</v>
      </c>
      <c r="I81" s="175">
        <v>11</v>
      </c>
      <c r="J81" s="176">
        <f t="shared" si="5"/>
        <v>5.8201058201058204</v>
      </c>
    </row>
    <row r="82" spans="1:10" ht="15" thickBot="1" x14ac:dyDescent="0.35">
      <c r="A82" s="141" t="s">
        <v>299</v>
      </c>
      <c r="B82" s="175">
        <v>728</v>
      </c>
      <c r="C82" s="175">
        <v>26</v>
      </c>
      <c r="D82" s="176">
        <f t="shared" si="3"/>
        <v>3.5714285714285716</v>
      </c>
      <c r="E82" s="175">
        <v>914</v>
      </c>
      <c r="F82" s="175">
        <v>37</v>
      </c>
      <c r="G82" s="176">
        <f t="shared" si="4"/>
        <v>4.0481400437636763</v>
      </c>
      <c r="H82" s="177">
        <v>1641</v>
      </c>
      <c r="I82" s="175">
        <v>63</v>
      </c>
      <c r="J82" s="176">
        <f t="shared" si="5"/>
        <v>3.8391224862888484</v>
      </c>
    </row>
    <row r="83" spans="1:10" ht="15" thickBot="1" x14ac:dyDescent="0.35">
      <c r="A83" s="140" t="s">
        <v>317</v>
      </c>
      <c r="B83" s="175">
        <v>192</v>
      </c>
      <c r="C83" s="175">
        <v>14</v>
      </c>
      <c r="D83" s="176">
        <f t="shared" si="3"/>
        <v>7.291666666666667</v>
      </c>
      <c r="E83" s="175">
        <v>218</v>
      </c>
      <c r="F83" s="175">
        <v>18</v>
      </c>
      <c r="G83" s="176">
        <f t="shared" si="4"/>
        <v>8.2568807339449535</v>
      </c>
      <c r="H83" s="175">
        <v>410</v>
      </c>
      <c r="I83" s="175">
        <v>32</v>
      </c>
      <c r="J83" s="176">
        <f t="shared" si="5"/>
        <v>7.8048780487804876</v>
      </c>
    </row>
    <row r="84" spans="1:10" ht="15" thickBot="1" x14ac:dyDescent="0.35">
      <c r="A84" s="141" t="s">
        <v>392</v>
      </c>
      <c r="B84" s="175">
        <v>830</v>
      </c>
      <c r="C84" s="175">
        <v>40</v>
      </c>
      <c r="D84" s="176">
        <f t="shared" si="3"/>
        <v>4.8192771084337354</v>
      </c>
      <c r="E84" s="177">
        <v>1110</v>
      </c>
      <c r="F84" s="175">
        <v>52</v>
      </c>
      <c r="G84" s="176">
        <f t="shared" si="4"/>
        <v>4.6846846846846848</v>
      </c>
      <c r="H84" s="177">
        <v>1939</v>
      </c>
      <c r="I84" s="175">
        <v>92</v>
      </c>
      <c r="J84" s="176">
        <f t="shared" si="5"/>
        <v>4.7447137699845285</v>
      </c>
    </row>
    <row r="85" spans="1:10" ht="15" thickBot="1" x14ac:dyDescent="0.35">
      <c r="A85" s="140" t="s">
        <v>403</v>
      </c>
      <c r="B85" s="177">
        <v>1152</v>
      </c>
      <c r="C85" s="175">
        <v>78</v>
      </c>
      <c r="D85" s="176">
        <f t="shared" si="3"/>
        <v>6.770833333333333</v>
      </c>
      <c r="E85" s="177">
        <v>1362</v>
      </c>
      <c r="F85" s="175">
        <v>103</v>
      </c>
      <c r="G85" s="176">
        <f t="shared" si="4"/>
        <v>7.5624082232011745</v>
      </c>
      <c r="H85" s="177">
        <v>2514</v>
      </c>
      <c r="I85" s="175">
        <v>181</v>
      </c>
      <c r="J85" s="176">
        <f t="shared" si="5"/>
        <v>7.1996817820206838</v>
      </c>
    </row>
    <row r="86" spans="1:10" ht="24.6" thickBot="1" x14ac:dyDescent="0.35">
      <c r="A86" s="141" t="s">
        <v>411</v>
      </c>
      <c r="B86" s="175">
        <v>35</v>
      </c>
      <c r="C86" s="175" t="s">
        <v>17</v>
      </c>
      <c r="D86" s="175" t="s">
        <v>17</v>
      </c>
      <c r="E86" s="175">
        <v>49</v>
      </c>
      <c r="F86" s="175" t="s">
        <v>18</v>
      </c>
      <c r="G86" s="175" t="s">
        <v>18</v>
      </c>
      <c r="H86" s="175">
        <v>84</v>
      </c>
      <c r="I86" s="175" t="s">
        <v>18</v>
      </c>
      <c r="J86" s="175" t="s">
        <v>18</v>
      </c>
    </row>
    <row r="87" spans="1:10" ht="15" thickBot="1" x14ac:dyDescent="0.35">
      <c r="A87" s="140" t="s">
        <v>262</v>
      </c>
      <c r="B87" s="175">
        <v>848</v>
      </c>
      <c r="C87" s="175">
        <v>80</v>
      </c>
      <c r="D87" s="176">
        <f t="shared" si="3"/>
        <v>9.433962264150944</v>
      </c>
      <c r="E87" s="177">
        <v>1800</v>
      </c>
      <c r="F87" s="175">
        <v>186</v>
      </c>
      <c r="G87" s="176">
        <f t="shared" si="4"/>
        <v>10.333333333333334</v>
      </c>
      <c r="H87" s="177">
        <v>2648</v>
      </c>
      <c r="I87" s="175">
        <v>266</v>
      </c>
      <c r="J87" s="176">
        <f t="shared" si="5"/>
        <v>10.045317220543806</v>
      </c>
    </row>
    <row r="88" spans="1:10" ht="15" thickBot="1" x14ac:dyDescent="0.35">
      <c r="A88" s="141" t="s">
        <v>288</v>
      </c>
      <c r="B88" s="175">
        <v>227</v>
      </c>
      <c r="C88" s="175">
        <v>17</v>
      </c>
      <c r="D88" s="176">
        <f t="shared" si="3"/>
        <v>7.4889867841409687</v>
      </c>
      <c r="E88" s="175">
        <v>245</v>
      </c>
      <c r="F88" s="175">
        <v>32</v>
      </c>
      <c r="G88" s="176">
        <f t="shared" si="4"/>
        <v>13.061224489795919</v>
      </c>
      <c r="H88" s="175">
        <v>471</v>
      </c>
      <c r="I88" s="175">
        <v>49</v>
      </c>
      <c r="J88" s="176">
        <f t="shared" si="5"/>
        <v>10.40339702760085</v>
      </c>
    </row>
    <row r="89" spans="1:10" ht="15" thickBot="1" x14ac:dyDescent="0.35">
      <c r="A89" s="140" t="s">
        <v>341</v>
      </c>
      <c r="B89" s="175">
        <v>617</v>
      </c>
      <c r="C89" s="175">
        <v>43</v>
      </c>
      <c r="D89" s="176">
        <f t="shared" si="3"/>
        <v>6.9692058346839545</v>
      </c>
      <c r="E89" s="175">
        <v>716</v>
      </c>
      <c r="F89" s="175">
        <v>49</v>
      </c>
      <c r="G89" s="176">
        <f t="shared" si="4"/>
        <v>6.8435754189944138</v>
      </c>
      <c r="H89" s="177">
        <v>1333</v>
      </c>
      <c r="I89" s="175">
        <v>92</v>
      </c>
      <c r="J89" s="176">
        <f t="shared" si="5"/>
        <v>6.9017254313578391</v>
      </c>
    </row>
    <row r="90" spans="1:10" ht="15" thickBot="1" x14ac:dyDescent="0.35">
      <c r="A90" s="141" t="s">
        <v>428</v>
      </c>
      <c r="B90" s="175">
        <v>193</v>
      </c>
      <c r="C90" s="175">
        <v>16</v>
      </c>
      <c r="D90" s="176">
        <f t="shared" si="3"/>
        <v>8.290155440414507</v>
      </c>
      <c r="E90" s="175">
        <v>237</v>
      </c>
      <c r="F90" s="175">
        <v>25</v>
      </c>
      <c r="G90" s="176">
        <f t="shared" si="4"/>
        <v>10.548523206751055</v>
      </c>
      <c r="H90" s="175">
        <v>430</v>
      </c>
      <c r="I90" s="175">
        <v>41</v>
      </c>
      <c r="J90" s="176">
        <f t="shared" si="5"/>
        <v>9.5348837209302317</v>
      </c>
    </row>
    <row r="91" spans="1:10" ht="15" thickBot="1" x14ac:dyDescent="0.35">
      <c r="A91" s="140" t="s">
        <v>371</v>
      </c>
      <c r="B91" s="175">
        <v>398</v>
      </c>
      <c r="C91" s="175">
        <v>37</v>
      </c>
      <c r="D91" s="176">
        <f t="shared" si="3"/>
        <v>9.2964824120603016</v>
      </c>
      <c r="E91" s="175">
        <v>536</v>
      </c>
      <c r="F91" s="175">
        <v>34</v>
      </c>
      <c r="G91" s="176">
        <f t="shared" si="4"/>
        <v>6.3432835820895521</v>
      </c>
      <c r="H91" s="175">
        <v>934</v>
      </c>
      <c r="I91" s="175">
        <v>70</v>
      </c>
      <c r="J91" s="176">
        <f t="shared" si="5"/>
        <v>7.4946466809421839</v>
      </c>
    </row>
    <row r="92" spans="1:10" ht="15" thickBot="1" x14ac:dyDescent="0.35">
      <c r="A92" s="141" t="s">
        <v>342</v>
      </c>
      <c r="B92" s="175">
        <v>137</v>
      </c>
      <c r="C92" s="175">
        <v>15</v>
      </c>
      <c r="D92" s="176">
        <f t="shared" si="3"/>
        <v>10.948905109489051</v>
      </c>
      <c r="E92" s="175">
        <v>154</v>
      </c>
      <c r="F92" s="175">
        <v>15</v>
      </c>
      <c r="G92" s="176">
        <f t="shared" si="4"/>
        <v>9.7402597402597397</v>
      </c>
      <c r="H92" s="175">
        <v>291</v>
      </c>
      <c r="I92" s="175">
        <v>30</v>
      </c>
      <c r="J92" s="176">
        <f t="shared" si="5"/>
        <v>10.309278350515465</v>
      </c>
    </row>
    <row r="93" spans="1:10" ht="15" thickBot="1" x14ac:dyDescent="0.35">
      <c r="A93" s="140" t="s">
        <v>318</v>
      </c>
      <c r="B93" s="175">
        <v>114</v>
      </c>
      <c r="C93" s="175">
        <v>12</v>
      </c>
      <c r="D93" s="176">
        <f t="shared" si="3"/>
        <v>10.526315789473685</v>
      </c>
      <c r="E93" s="175">
        <v>141</v>
      </c>
      <c r="F93" s="175">
        <v>23</v>
      </c>
      <c r="G93" s="176">
        <f t="shared" si="4"/>
        <v>16.312056737588652</v>
      </c>
      <c r="H93" s="175">
        <v>255</v>
      </c>
      <c r="I93" s="175">
        <v>35</v>
      </c>
      <c r="J93" s="176">
        <f t="shared" si="5"/>
        <v>13.725490196078431</v>
      </c>
    </row>
    <row r="94" spans="1:10" ht="15" thickBot="1" x14ac:dyDescent="0.35">
      <c r="A94" s="141" t="s">
        <v>441</v>
      </c>
      <c r="B94" s="175">
        <v>107</v>
      </c>
      <c r="C94" s="175">
        <v>8</v>
      </c>
      <c r="D94" s="176">
        <f t="shared" si="3"/>
        <v>7.4766355140186915</v>
      </c>
      <c r="E94" s="175">
        <v>135</v>
      </c>
      <c r="F94" s="175">
        <v>10</v>
      </c>
      <c r="G94" s="176">
        <f t="shared" si="4"/>
        <v>7.4074074074074074</v>
      </c>
      <c r="H94" s="175">
        <v>242</v>
      </c>
      <c r="I94" s="175">
        <v>18</v>
      </c>
      <c r="J94" s="176">
        <f t="shared" si="5"/>
        <v>7.4380165289256199</v>
      </c>
    </row>
    <row r="95" spans="1:10" ht="15" thickBot="1" x14ac:dyDescent="0.35">
      <c r="A95" s="140" t="s">
        <v>416</v>
      </c>
      <c r="B95" s="175">
        <v>180</v>
      </c>
      <c r="C95" s="175">
        <v>23</v>
      </c>
      <c r="D95" s="176">
        <f t="shared" si="3"/>
        <v>12.777777777777779</v>
      </c>
      <c r="E95" s="175">
        <v>226</v>
      </c>
      <c r="F95" s="175">
        <v>38</v>
      </c>
      <c r="G95" s="176">
        <f t="shared" si="4"/>
        <v>16.814159292035399</v>
      </c>
      <c r="H95" s="175">
        <v>407</v>
      </c>
      <c r="I95" s="175">
        <v>61</v>
      </c>
      <c r="J95" s="176">
        <f t="shared" si="5"/>
        <v>14.987714987714988</v>
      </c>
    </row>
    <row r="96" spans="1:10" ht="15" thickBot="1" x14ac:dyDescent="0.35">
      <c r="A96" s="141" t="s">
        <v>380</v>
      </c>
      <c r="B96" s="175">
        <v>129</v>
      </c>
      <c r="C96" s="175">
        <v>10</v>
      </c>
      <c r="D96" s="176">
        <f t="shared" si="3"/>
        <v>7.7519379844961236</v>
      </c>
      <c r="E96" s="175">
        <v>215</v>
      </c>
      <c r="F96" s="175">
        <v>8</v>
      </c>
      <c r="G96" s="176">
        <f t="shared" si="4"/>
        <v>3.7209302325581395</v>
      </c>
      <c r="H96" s="175">
        <v>344</v>
      </c>
      <c r="I96" s="175">
        <v>19</v>
      </c>
      <c r="J96" s="176">
        <f t="shared" si="5"/>
        <v>5.5232558139534884</v>
      </c>
    </row>
    <row r="97" spans="1:10" ht="24.6" thickBot="1" x14ac:dyDescent="0.35">
      <c r="A97" s="140" t="s">
        <v>381</v>
      </c>
      <c r="B97" s="175">
        <v>30</v>
      </c>
      <c r="C97" s="175">
        <v>1</v>
      </c>
      <c r="D97" s="176">
        <f t="shared" si="3"/>
        <v>3.3333333333333335</v>
      </c>
      <c r="E97" s="175">
        <v>46</v>
      </c>
      <c r="F97" s="175">
        <v>6</v>
      </c>
      <c r="G97" s="176">
        <f t="shared" si="4"/>
        <v>13.043478260869565</v>
      </c>
      <c r="H97" s="175">
        <v>77</v>
      </c>
      <c r="I97" s="175">
        <v>7</v>
      </c>
      <c r="J97" s="176">
        <f t="shared" si="5"/>
        <v>9.0909090909090917</v>
      </c>
    </row>
    <row r="98" spans="1:10" ht="15" thickBot="1" x14ac:dyDescent="0.35">
      <c r="A98" s="141" t="s">
        <v>382</v>
      </c>
      <c r="B98" s="175">
        <v>24</v>
      </c>
      <c r="C98" s="175" t="s">
        <v>17</v>
      </c>
      <c r="D98" s="175" t="s">
        <v>17</v>
      </c>
      <c r="E98" s="175">
        <v>37</v>
      </c>
      <c r="F98" s="175">
        <v>2</v>
      </c>
      <c r="G98" s="176">
        <f t="shared" si="4"/>
        <v>5.4054054054054053</v>
      </c>
      <c r="H98" s="175">
        <v>61</v>
      </c>
      <c r="I98" s="175">
        <v>2</v>
      </c>
      <c r="J98" s="176">
        <f t="shared" si="5"/>
        <v>3.278688524590164</v>
      </c>
    </row>
    <row r="99" spans="1:10" ht="15" thickBot="1" x14ac:dyDescent="0.35">
      <c r="A99" s="140" t="s">
        <v>3</v>
      </c>
      <c r="B99" s="175">
        <v>70</v>
      </c>
      <c r="C99" s="175">
        <v>1</v>
      </c>
      <c r="D99" s="176">
        <f t="shared" si="3"/>
        <v>1.4285714285714286</v>
      </c>
      <c r="E99" s="175">
        <v>89</v>
      </c>
      <c r="F99" s="175">
        <v>2</v>
      </c>
      <c r="G99" s="176">
        <f t="shared" si="4"/>
        <v>2.2471910112359552</v>
      </c>
      <c r="H99" s="175">
        <v>159</v>
      </c>
      <c r="I99" s="175">
        <v>3</v>
      </c>
      <c r="J99" s="176">
        <f t="shared" si="5"/>
        <v>1.8867924528301887</v>
      </c>
    </row>
    <row r="100" spans="1:10" ht="15" thickBot="1" x14ac:dyDescent="0.35">
      <c r="A100" s="141" t="s">
        <v>412</v>
      </c>
      <c r="B100" s="175">
        <v>103</v>
      </c>
      <c r="C100" s="175">
        <v>10</v>
      </c>
      <c r="D100" s="176">
        <f t="shared" si="3"/>
        <v>9.7087378640776691</v>
      </c>
      <c r="E100" s="175">
        <v>140</v>
      </c>
      <c r="F100" s="175">
        <v>14</v>
      </c>
      <c r="G100" s="176">
        <f t="shared" si="4"/>
        <v>10</v>
      </c>
      <c r="H100" s="175">
        <v>243</v>
      </c>
      <c r="I100" s="175">
        <v>24</v>
      </c>
      <c r="J100" s="176">
        <f t="shared" si="5"/>
        <v>9.8765432098765427</v>
      </c>
    </row>
    <row r="101" spans="1:10" ht="15" thickBot="1" x14ac:dyDescent="0.35">
      <c r="A101" s="140" t="s">
        <v>319</v>
      </c>
      <c r="B101" s="175">
        <v>855</v>
      </c>
      <c r="C101" s="175">
        <v>53</v>
      </c>
      <c r="D101" s="176">
        <f t="shared" si="3"/>
        <v>6.1988304093567255</v>
      </c>
      <c r="E101" s="175">
        <v>928</v>
      </c>
      <c r="F101" s="175">
        <v>55</v>
      </c>
      <c r="G101" s="176">
        <f t="shared" si="4"/>
        <v>5.9267241379310347</v>
      </c>
      <c r="H101" s="177">
        <v>1784</v>
      </c>
      <c r="I101" s="175">
        <v>108</v>
      </c>
      <c r="J101" s="176">
        <f t="shared" si="5"/>
        <v>6.0538116591928253</v>
      </c>
    </row>
    <row r="102" spans="1:10" ht="15" thickBot="1" x14ac:dyDescent="0.35">
      <c r="A102" s="141" t="s">
        <v>372</v>
      </c>
      <c r="B102" s="177">
        <v>1175</v>
      </c>
      <c r="C102" s="175">
        <v>83</v>
      </c>
      <c r="D102" s="176">
        <f t="shared" si="3"/>
        <v>7.0638297872340425</v>
      </c>
      <c r="E102" s="177">
        <v>1576</v>
      </c>
      <c r="F102" s="175">
        <v>88</v>
      </c>
      <c r="G102" s="176">
        <f t="shared" si="4"/>
        <v>5.5837563451776653</v>
      </c>
      <c r="H102" s="177">
        <v>2751</v>
      </c>
      <c r="I102" s="175">
        <v>170</v>
      </c>
      <c r="J102" s="176">
        <f t="shared" si="5"/>
        <v>6.1795710650672486</v>
      </c>
    </row>
    <row r="103" spans="1:10" ht="15" thickBot="1" x14ac:dyDescent="0.35">
      <c r="A103" s="140" t="s">
        <v>354</v>
      </c>
      <c r="B103" s="175">
        <v>29</v>
      </c>
      <c r="C103" s="175">
        <v>1</v>
      </c>
      <c r="D103" s="176">
        <f t="shared" si="3"/>
        <v>3.4482758620689653</v>
      </c>
      <c r="E103" s="175">
        <v>41</v>
      </c>
      <c r="F103" s="175">
        <v>2</v>
      </c>
      <c r="G103" s="176">
        <f t="shared" si="4"/>
        <v>4.8780487804878048</v>
      </c>
      <c r="H103" s="175">
        <v>70</v>
      </c>
      <c r="I103" s="175">
        <v>3</v>
      </c>
      <c r="J103" s="176">
        <f t="shared" si="5"/>
        <v>4.2857142857142856</v>
      </c>
    </row>
    <row r="104" spans="1:10" ht="24.6" thickBot="1" x14ac:dyDescent="0.35">
      <c r="A104" s="141" t="s">
        <v>429</v>
      </c>
      <c r="B104" s="175">
        <v>181</v>
      </c>
      <c r="C104" s="175">
        <v>11</v>
      </c>
      <c r="D104" s="176">
        <f t="shared" si="3"/>
        <v>6.0773480662983426</v>
      </c>
      <c r="E104" s="175">
        <v>216</v>
      </c>
      <c r="F104" s="175">
        <v>15</v>
      </c>
      <c r="G104" s="176">
        <f t="shared" si="4"/>
        <v>6.9444444444444446</v>
      </c>
      <c r="H104" s="175">
        <v>397</v>
      </c>
      <c r="I104" s="175">
        <v>26</v>
      </c>
      <c r="J104" s="176">
        <f t="shared" si="5"/>
        <v>6.5491183879093198</v>
      </c>
    </row>
    <row r="105" spans="1:10" ht="15" thickBot="1" x14ac:dyDescent="0.35">
      <c r="A105" s="140" t="s">
        <v>387</v>
      </c>
      <c r="B105" s="175">
        <v>320</v>
      </c>
      <c r="C105" s="175">
        <v>25</v>
      </c>
      <c r="D105" s="176">
        <f t="shared" si="3"/>
        <v>7.8125</v>
      </c>
      <c r="E105" s="175">
        <v>345</v>
      </c>
      <c r="F105" s="175">
        <v>17</v>
      </c>
      <c r="G105" s="176">
        <f t="shared" si="4"/>
        <v>4.9275362318840576</v>
      </c>
      <c r="H105" s="175">
        <v>666</v>
      </c>
      <c r="I105" s="175">
        <v>42</v>
      </c>
      <c r="J105" s="176">
        <f t="shared" si="5"/>
        <v>6.3063063063063067</v>
      </c>
    </row>
    <row r="106" spans="1:10" ht="15" thickBot="1" x14ac:dyDescent="0.35">
      <c r="A106" s="141" t="s">
        <v>300</v>
      </c>
      <c r="B106" s="175">
        <v>765</v>
      </c>
      <c r="C106" s="175">
        <v>15</v>
      </c>
      <c r="D106" s="176">
        <f t="shared" si="3"/>
        <v>1.9607843137254901</v>
      </c>
      <c r="E106" s="175">
        <v>910</v>
      </c>
      <c r="F106" s="175">
        <v>19</v>
      </c>
      <c r="G106" s="176">
        <f t="shared" si="4"/>
        <v>2.087912087912088</v>
      </c>
      <c r="H106" s="177">
        <v>1675</v>
      </c>
      <c r="I106" s="175">
        <v>34</v>
      </c>
      <c r="J106" s="176">
        <f t="shared" si="5"/>
        <v>2.0298507462686568</v>
      </c>
    </row>
    <row r="107" spans="1:10" ht="15" thickBot="1" x14ac:dyDescent="0.35">
      <c r="A107" s="140" t="s">
        <v>430</v>
      </c>
      <c r="B107" s="175">
        <v>85</v>
      </c>
      <c r="C107" s="175">
        <v>7</v>
      </c>
      <c r="D107" s="176">
        <f t="shared" si="3"/>
        <v>8.235294117647058</v>
      </c>
      <c r="E107" s="175">
        <v>124</v>
      </c>
      <c r="F107" s="175">
        <v>10</v>
      </c>
      <c r="G107" s="176">
        <f t="shared" si="4"/>
        <v>8.064516129032258</v>
      </c>
      <c r="H107" s="175">
        <v>209</v>
      </c>
      <c r="I107" s="175">
        <v>17</v>
      </c>
      <c r="J107" s="176">
        <f t="shared" si="5"/>
        <v>8.133971291866029</v>
      </c>
    </row>
    <row r="108" spans="1:10" ht="15" thickBot="1" x14ac:dyDescent="0.35">
      <c r="A108" s="141" t="s">
        <v>338</v>
      </c>
      <c r="B108" s="175">
        <v>152</v>
      </c>
      <c r="C108" s="175">
        <v>11</v>
      </c>
      <c r="D108" s="176">
        <f t="shared" si="3"/>
        <v>7.2368421052631575</v>
      </c>
      <c r="E108" s="175">
        <v>262</v>
      </c>
      <c r="F108" s="175">
        <v>21</v>
      </c>
      <c r="G108" s="176">
        <f t="shared" si="4"/>
        <v>8.0152671755725198</v>
      </c>
      <c r="H108" s="175">
        <v>414</v>
      </c>
      <c r="I108" s="175">
        <v>32</v>
      </c>
      <c r="J108" s="176">
        <f t="shared" si="5"/>
        <v>7.7294685990338161</v>
      </c>
    </row>
    <row r="109" spans="1:10" ht="15" thickBot="1" x14ac:dyDescent="0.35">
      <c r="A109" s="140" t="s">
        <v>431</v>
      </c>
      <c r="B109" s="175">
        <v>155</v>
      </c>
      <c r="C109" s="175">
        <v>3</v>
      </c>
      <c r="D109" s="176">
        <f t="shared" si="3"/>
        <v>1.935483870967742</v>
      </c>
      <c r="E109" s="175">
        <v>200</v>
      </c>
      <c r="F109" s="175">
        <v>2</v>
      </c>
      <c r="G109" s="176">
        <f t="shared" si="4"/>
        <v>1</v>
      </c>
      <c r="H109" s="175">
        <v>355</v>
      </c>
      <c r="I109" s="175">
        <v>5</v>
      </c>
      <c r="J109" s="176">
        <f t="shared" si="5"/>
        <v>1.408450704225352</v>
      </c>
    </row>
    <row r="110" spans="1:10" ht="15" thickBot="1" x14ac:dyDescent="0.35">
      <c r="A110" s="141" t="s">
        <v>320</v>
      </c>
      <c r="B110" s="175">
        <v>76</v>
      </c>
      <c r="C110" s="175" t="s">
        <v>17</v>
      </c>
      <c r="D110" s="175" t="s">
        <v>17</v>
      </c>
      <c r="E110" s="175">
        <v>105</v>
      </c>
      <c r="F110" s="175">
        <v>2</v>
      </c>
      <c r="G110" s="176">
        <f t="shared" si="4"/>
        <v>1.9047619047619047</v>
      </c>
      <c r="H110" s="175">
        <v>181</v>
      </c>
      <c r="I110" s="175">
        <v>2</v>
      </c>
      <c r="J110" s="176">
        <f t="shared" si="5"/>
        <v>1.1049723756906078</v>
      </c>
    </row>
    <row r="111" spans="1:10" ht="15" thickBot="1" x14ac:dyDescent="0.35">
      <c r="A111" s="140" t="s">
        <v>339</v>
      </c>
      <c r="B111" s="175">
        <v>175</v>
      </c>
      <c r="C111" s="175">
        <v>11</v>
      </c>
      <c r="D111" s="176">
        <f t="shared" si="3"/>
        <v>6.2857142857142856</v>
      </c>
      <c r="E111" s="175">
        <v>276</v>
      </c>
      <c r="F111" s="175">
        <v>14</v>
      </c>
      <c r="G111" s="176">
        <f t="shared" si="4"/>
        <v>5.0724637681159424</v>
      </c>
      <c r="H111" s="175">
        <v>451</v>
      </c>
      <c r="I111" s="175">
        <v>25</v>
      </c>
      <c r="J111" s="176">
        <f t="shared" si="5"/>
        <v>5.5432372505543235</v>
      </c>
    </row>
    <row r="112" spans="1:10" ht="15" thickBot="1" x14ac:dyDescent="0.35">
      <c r="A112" s="141" t="s">
        <v>355</v>
      </c>
      <c r="B112" s="175">
        <v>191</v>
      </c>
      <c r="C112" s="175">
        <v>13</v>
      </c>
      <c r="D112" s="176">
        <f t="shared" si="3"/>
        <v>6.8062827225130889</v>
      </c>
      <c r="E112" s="175">
        <v>277</v>
      </c>
      <c r="F112" s="175">
        <v>20</v>
      </c>
      <c r="G112" s="176">
        <f t="shared" si="4"/>
        <v>7.2202166064981945</v>
      </c>
      <c r="H112" s="175">
        <v>468</v>
      </c>
      <c r="I112" s="175">
        <v>33</v>
      </c>
      <c r="J112" s="176">
        <f t="shared" si="5"/>
        <v>7.0512820512820511</v>
      </c>
    </row>
    <row r="113" spans="1:10" ht="15" thickBot="1" x14ac:dyDescent="0.35">
      <c r="A113" s="140" t="s">
        <v>280</v>
      </c>
      <c r="B113" s="175">
        <v>409</v>
      </c>
      <c r="C113" s="175">
        <v>38</v>
      </c>
      <c r="D113" s="176">
        <f t="shared" si="3"/>
        <v>9.2909535452322736</v>
      </c>
      <c r="E113" s="175">
        <v>450</v>
      </c>
      <c r="F113" s="175">
        <v>46</v>
      </c>
      <c r="G113" s="176">
        <f t="shared" si="4"/>
        <v>10.222222222222221</v>
      </c>
      <c r="H113" s="175">
        <v>859</v>
      </c>
      <c r="I113" s="175">
        <v>84</v>
      </c>
      <c r="J113" s="176">
        <f t="shared" si="5"/>
        <v>9.7788125727590227</v>
      </c>
    </row>
    <row r="114" spans="1:10" ht="15" thickBot="1" x14ac:dyDescent="0.35">
      <c r="A114" s="141" t="s">
        <v>6</v>
      </c>
      <c r="B114" s="175">
        <v>115</v>
      </c>
      <c r="C114" s="175">
        <v>6</v>
      </c>
      <c r="D114" s="176">
        <f t="shared" si="3"/>
        <v>5.2173913043478262</v>
      </c>
      <c r="E114" s="175">
        <v>179</v>
      </c>
      <c r="F114" s="175">
        <v>12</v>
      </c>
      <c r="G114" s="176">
        <f t="shared" si="4"/>
        <v>6.7039106145251397</v>
      </c>
      <c r="H114" s="175">
        <v>294</v>
      </c>
      <c r="I114" s="175">
        <v>18</v>
      </c>
      <c r="J114" s="176">
        <f t="shared" si="5"/>
        <v>6.1224489795918364</v>
      </c>
    </row>
    <row r="115" spans="1:10" ht="15" thickBot="1" x14ac:dyDescent="0.35">
      <c r="A115" s="140" t="s">
        <v>360</v>
      </c>
      <c r="B115" s="177">
        <v>2091</v>
      </c>
      <c r="C115" s="175">
        <v>69</v>
      </c>
      <c r="D115" s="176">
        <f t="shared" si="3"/>
        <v>3.2998565279770444</v>
      </c>
      <c r="E115" s="177">
        <v>3326</v>
      </c>
      <c r="F115" s="175">
        <v>80</v>
      </c>
      <c r="G115" s="176">
        <f t="shared" si="4"/>
        <v>2.4052916416115453</v>
      </c>
      <c r="H115" s="177">
        <v>5416</v>
      </c>
      <c r="I115" s="175">
        <v>149</v>
      </c>
      <c r="J115" s="176">
        <f t="shared" si="5"/>
        <v>2.7511078286558344</v>
      </c>
    </row>
    <row r="116" spans="1:10" ht="15" thickBot="1" x14ac:dyDescent="0.35">
      <c r="A116" s="141" t="s">
        <v>404</v>
      </c>
      <c r="B116" s="175">
        <v>156</v>
      </c>
      <c r="C116" s="175">
        <v>7</v>
      </c>
      <c r="D116" s="176">
        <f t="shared" si="3"/>
        <v>4.4871794871794872</v>
      </c>
      <c r="E116" s="175">
        <v>169</v>
      </c>
      <c r="F116" s="175">
        <v>12</v>
      </c>
      <c r="G116" s="176">
        <f t="shared" si="4"/>
        <v>7.1005917159763312</v>
      </c>
      <c r="H116" s="175">
        <v>325</v>
      </c>
      <c r="I116" s="175">
        <v>19</v>
      </c>
      <c r="J116" s="176">
        <f t="shared" si="5"/>
        <v>5.8461538461538458</v>
      </c>
    </row>
    <row r="117" spans="1:10" ht="15" thickBot="1" x14ac:dyDescent="0.35">
      <c r="A117" s="140" t="s">
        <v>373</v>
      </c>
      <c r="B117" s="177">
        <v>1026</v>
      </c>
      <c r="C117" s="175">
        <v>36</v>
      </c>
      <c r="D117" s="176">
        <f t="shared" si="3"/>
        <v>3.5087719298245612</v>
      </c>
      <c r="E117" s="177">
        <v>2039</v>
      </c>
      <c r="F117" s="175">
        <v>75</v>
      </c>
      <c r="G117" s="176">
        <f t="shared" si="4"/>
        <v>3.6782736635605691</v>
      </c>
      <c r="H117" s="177">
        <v>3065</v>
      </c>
      <c r="I117" s="175">
        <v>111</v>
      </c>
      <c r="J117" s="176">
        <f t="shared" si="5"/>
        <v>3.6215334420880914</v>
      </c>
    </row>
    <row r="118" spans="1:10" ht="15" thickBot="1" x14ac:dyDescent="0.35">
      <c r="A118" s="141" t="s">
        <v>388</v>
      </c>
      <c r="B118" s="175">
        <v>131</v>
      </c>
      <c r="C118" s="175">
        <v>22</v>
      </c>
      <c r="D118" s="176">
        <f t="shared" si="3"/>
        <v>16.793893129770993</v>
      </c>
      <c r="E118" s="175">
        <v>184</v>
      </c>
      <c r="F118" s="175">
        <v>21</v>
      </c>
      <c r="G118" s="176">
        <f t="shared" si="4"/>
        <v>11.413043478260869</v>
      </c>
      <c r="H118" s="175">
        <v>314</v>
      </c>
      <c r="I118" s="175">
        <v>44</v>
      </c>
      <c r="J118" s="176">
        <f t="shared" si="5"/>
        <v>14.012738853503185</v>
      </c>
    </row>
    <row r="119" spans="1:10" ht="15" thickBot="1" x14ac:dyDescent="0.35">
      <c r="A119" s="140" t="s">
        <v>301</v>
      </c>
      <c r="B119" s="175">
        <v>531</v>
      </c>
      <c r="C119" s="175">
        <v>12</v>
      </c>
      <c r="D119" s="176">
        <f t="shared" si="3"/>
        <v>2.2598870056497176</v>
      </c>
      <c r="E119" s="175">
        <v>797</v>
      </c>
      <c r="F119" s="175">
        <v>21</v>
      </c>
      <c r="G119" s="176">
        <f t="shared" si="4"/>
        <v>2.6348808030112925</v>
      </c>
      <c r="H119" s="177">
        <v>1327</v>
      </c>
      <c r="I119" s="175">
        <v>32</v>
      </c>
      <c r="J119" s="176">
        <f t="shared" si="5"/>
        <v>2.4114544084400906</v>
      </c>
    </row>
    <row r="120" spans="1:10" ht="24.6" thickBot="1" x14ac:dyDescent="0.35">
      <c r="A120" s="141" t="s">
        <v>343</v>
      </c>
      <c r="B120" s="175">
        <v>689</v>
      </c>
      <c r="C120" s="175">
        <v>69</v>
      </c>
      <c r="D120" s="176">
        <f t="shared" si="3"/>
        <v>10.014513788098693</v>
      </c>
      <c r="E120" s="175">
        <v>777</v>
      </c>
      <c r="F120" s="175">
        <v>101</v>
      </c>
      <c r="G120" s="176">
        <f t="shared" si="4"/>
        <v>12.998712998712998</v>
      </c>
      <c r="H120" s="177">
        <v>1467</v>
      </c>
      <c r="I120" s="175">
        <v>170</v>
      </c>
      <c r="J120" s="176">
        <f t="shared" si="5"/>
        <v>11.588275391956374</v>
      </c>
    </row>
    <row r="121" spans="1:10" ht="15" thickBot="1" x14ac:dyDescent="0.35">
      <c r="A121" s="140" t="s">
        <v>289</v>
      </c>
      <c r="B121" s="177">
        <v>1023</v>
      </c>
      <c r="C121" s="175">
        <v>64</v>
      </c>
      <c r="D121" s="176">
        <f t="shared" si="3"/>
        <v>6.2561094819159333</v>
      </c>
      <c r="E121" s="177">
        <v>1184</v>
      </c>
      <c r="F121" s="175">
        <v>103</v>
      </c>
      <c r="G121" s="176">
        <f t="shared" si="4"/>
        <v>8.6993243243243246</v>
      </c>
      <c r="H121" s="177">
        <v>2207</v>
      </c>
      <c r="I121" s="175">
        <v>167</v>
      </c>
      <c r="J121" s="176">
        <f t="shared" si="5"/>
        <v>7.5668328047122788</v>
      </c>
    </row>
    <row r="122" spans="1:10" ht="15" thickBot="1" x14ac:dyDescent="0.35">
      <c r="A122" s="141" t="s">
        <v>290</v>
      </c>
      <c r="B122" s="175">
        <v>65</v>
      </c>
      <c r="C122" s="175">
        <v>4</v>
      </c>
      <c r="D122" s="176">
        <f t="shared" si="3"/>
        <v>6.1538461538461542</v>
      </c>
      <c r="E122" s="175">
        <v>55</v>
      </c>
      <c r="F122" s="175">
        <v>1</v>
      </c>
      <c r="G122" s="176">
        <f t="shared" si="4"/>
        <v>1.8181818181818181</v>
      </c>
      <c r="H122" s="175">
        <v>120</v>
      </c>
      <c r="I122" s="175">
        <v>5</v>
      </c>
      <c r="J122" s="176">
        <f t="shared" si="5"/>
        <v>4.166666666666667</v>
      </c>
    </row>
    <row r="123" spans="1:10" ht="15" thickBot="1" x14ac:dyDescent="0.35">
      <c r="A123" s="140" t="s">
        <v>374</v>
      </c>
      <c r="B123" s="175">
        <v>280</v>
      </c>
      <c r="C123" s="175">
        <v>44</v>
      </c>
      <c r="D123" s="176">
        <f t="shared" si="3"/>
        <v>15.714285714285714</v>
      </c>
      <c r="E123" s="175">
        <v>341</v>
      </c>
      <c r="F123" s="175">
        <v>29</v>
      </c>
      <c r="G123" s="176">
        <f t="shared" si="4"/>
        <v>8.5043988269794717</v>
      </c>
      <c r="H123" s="175">
        <v>622</v>
      </c>
      <c r="I123" s="175">
        <v>74</v>
      </c>
      <c r="J123" s="176">
        <f t="shared" si="5"/>
        <v>11.897106109324758</v>
      </c>
    </row>
    <row r="124" spans="1:10" ht="15" thickBot="1" x14ac:dyDescent="0.35">
      <c r="A124" s="141" t="s">
        <v>439</v>
      </c>
      <c r="B124" s="175">
        <v>23</v>
      </c>
      <c r="C124" s="175" t="s">
        <v>17</v>
      </c>
      <c r="D124" s="175" t="s">
        <v>17</v>
      </c>
      <c r="E124" s="175">
        <v>37</v>
      </c>
      <c r="F124" s="175">
        <v>2</v>
      </c>
      <c r="G124" s="176">
        <f t="shared" si="4"/>
        <v>5.4054054054054053</v>
      </c>
      <c r="H124" s="175">
        <v>60</v>
      </c>
      <c r="I124" s="175">
        <v>2</v>
      </c>
      <c r="J124" s="176">
        <f t="shared" si="5"/>
        <v>3.3333333333333335</v>
      </c>
    </row>
    <row r="125" spans="1:10" ht="15" thickBot="1" x14ac:dyDescent="0.35">
      <c r="A125" s="140" t="s">
        <v>291</v>
      </c>
      <c r="B125" s="175">
        <v>170</v>
      </c>
      <c r="C125" s="175">
        <v>15</v>
      </c>
      <c r="D125" s="176">
        <f t="shared" si="3"/>
        <v>8.8235294117647065</v>
      </c>
      <c r="E125" s="175">
        <v>201</v>
      </c>
      <c r="F125" s="175">
        <v>20</v>
      </c>
      <c r="G125" s="176">
        <f t="shared" si="4"/>
        <v>9.9502487562189046</v>
      </c>
      <c r="H125" s="175">
        <v>371</v>
      </c>
      <c r="I125" s="175">
        <v>35</v>
      </c>
      <c r="J125" s="176">
        <f t="shared" si="5"/>
        <v>9.433962264150944</v>
      </c>
    </row>
    <row r="126" spans="1:10" ht="15" thickBot="1" x14ac:dyDescent="0.35">
      <c r="A126" s="141" t="s">
        <v>361</v>
      </c>
      <c r="B126" s="175">
        <v>476</v>
      </c>
      <c r="C126" s="175">
        <v>14</v>
      </c>
      <c r="D126" s="176">
        <f t="shared" si="3"/>
        <v>2.9411764705882355</v>
      </c>
      <c r="E126" s="175">
        <v>995</v>
      </c>
      <c r="F126" s="175">
        <v>20</v>
      </c>
      <c r="G126" s="176">
        <f t="shared" si="4"/>
        <v>2.0100502512562812</v>
      </c>
      <c r="H126" s="177">
        <v>1471</v>
      </c>
      <c r="I126" s="175">
        <v>34</v>
      </c>
      <c r="J126" s="176">
        <f t="shared" si="5"/>
        <v>2.3113528212100611</v>
      </c>
    </row>
    <row r="127" spans="1:10" ht="15" thickBot="1" x14ac:dyDescent="0.35">
      <c r="A127" s="140" t="s">
        <v>389</v>
      </c>
      <c r="B127" s="177">
        <v>2354</v>
      </c>
      <c r="C127" s="175">
        <v>184</v>
      </c>
      <c r="D127" s="176">
        <f t="shared" si="3"/>
        <v>7.8164825828377227</v>
      </c>
      <c r="E127" s="177">
        <v>2651</v>
      </c>
      <c r="F127" s="175">
        <v>245</v>
      </c>
      <c r="G127" s="176">
        <f t="shared" si="4"/>
        <v>9.2417955488494901</v>
      </c>
      <c r="H127" s="177">
        <v>5005</v>
      </c>
      <c r="I127" s="175">
        <v>429</v>
      </c>
      <c r="J127" s="176">
        <f t="shared" si="5"/>
        <v>8.5714285714285712</v>
      </c>
    </row>
    <row r="128" spans="1:10" ht="15" thickBot="1" x14ac:dyDescent="0.35">
      <c r="A128" s="141" t="s">
        <v>321</v>
      </c>
      <c r="B128" s="177">
        <v>2043</v>
      </c>
      <c r="C128" s="175">
        <v>176</v>
      </c>
      <c r="D128" s="176">
        <f t="shared" si="3"/>
        <v>8.614782183064122</v>
      </c>
      <c r="E128" s="177">
        <v>2293</v>
      </c>
      <c r="F128" s="175">
        <v>220</v>
      </c>
      <c r="G128" s="176">
        <f t="shared" si="4"/>
        <v>9.5944177932839079</v>
      </c>
      <c r="H128" s="177">
        <v>4336</v>
      </c>
      <c r="I128" s="175">
        <v>395</v>
      </c>
      <c r="J128" s="176">
        <f t="shared" si="5"/>
        <v>9.1097785977859775</v>
      </c>
    </row>
    <row r="129" spans="1:10" ht="15" thickBot="1" x14ac:dyDescent="0.35">
      <c r="A129" s="140" t="s">
        <v>405</v>
      </c>
      <c r="B129" s="177">
        <v>1019</v>
      </c>
      <c r="C129" s="175">
        <v>90</v>
      </c>
      <c r="D129" s="176">
        <f t="shared" si="3"/>
        <v>8.8321884200196266</v>
      </c>
      <c r="E129" s="177">
        <v>1235</v>
      </c>
      <c r="F129" s="175">
        <v>128</v>
      </c>
      <c r="G129" s="176">
        <f t="shared" si="4"/>
        <v>10.364372469635628</v>
      </c>
      <c r="H129" s="177">
        <v>2254</v>
      </c>
      <c r="I129" s="175">
        <v>218</v>
      </c>
      <c r="J129" s="176">
        <f t="shared" si="5"/>
        <v>9.6716947648624672</v>
      </c>
    </row>
    <row r="130" spans="1:10" ht="24.6" thickBot="1" x14ac:dyDescent="0.35">
      <c r="A130" s="141" t="s">
        <v>322</v>
      </c>
      <c r="B130" s="175">
        <v>817</v>
      </c>
      <c r="C130" s="175">
        <v>45</v>
      </c>
      <c r="D130" s="176">
        <f t="shared" si="3"/>
        <v>5.5079559363525092</v>
      </c>
      <c r="E130" s="175">
        <v>937</v>
      </c>
      <c r="F130" s="175">
        <v>60</v>
      </c>
      <c r="G130" s="176">
        <f t="shared" si="4"/>
        <v>6.4034151547492</v>
      </c>
      <c r="H130" s="177">
        <v>1755</v>
      </c>
      <c r="I130" s="175">
        <v>105</v>
      </c>
      <c r="J130" s="176">
        <f t="shared" si="5"/>
        <v>5.982905982905983</v>
      </c>
    </row>
    <row r="131" spans="1:10" ht="24.6" thickBot="1" x14ac:dyDescent="0.35">
      <c r="A131" s="140" t="s">
        <v>393</v>
      </c>
      <c r="B131" s="175">
        <v>282</v>
      </c>
      <c r="C131" s="175">
        <v>8</v>
      </c>
      <c r="D131" s="176">
        <f t="shared" si="3"/>
        <v>2.8368794326241136</v>
      </c>
      <c r="E131" s="175">
        <v>394</v>
      </c>
      <c r="F131" s="175">
        <v>5</v>
      </c>
      <c r="G131" s="176">
        <f t="shared" si="4"/>
        <v>1.2690355329949239</v>
      </c>
      <c r="H131" s="175">
        <v>676</v>
      </c>
      <c r="I131" s="175">
        <v>13</v>
      </c>
      <c r="J131" s="176">
        <f t="shared" si="5"/>
        <v>1.9230769230769231</v>
      </c>
    </row>
    <row r="132" spans="1:10" ht="15" thickBot="1" x14ac:dyDescent="0.35">
      <c r="A132" s="141" t="s">
        <v>417</v>
      </c>
      <c r="B132" s="175">
        <v>430</v>
      </c>
      <c r="C132" s="175">
        <v>52</v>
      </c>
      <c r="D132" s="176">
        <f t="shared" si="3"/>
        <v>12.093023255813954</v>
      </c>
      <c r="E132" s="175">
        <v>562</v>
      </c>
      <c r="F132" s="175">
        <v>64</v>
      </c>
      <c r="G132" s="176">
        <f t="shared" si="4"/>
        <v>11.387900355871887</v>
      </c>
      <c r="H132" s="175">
        <v>992</v>
      </c>
      <c r="I132" s="175">
        <v>116</v>
      </c>
      <c r="J132" s="176">
        <f t="shared" si="5"/>
        <v>11.693548387096774</v>
      </c>
    </row>
    <row r="133" spans="1:10" ht="15" thickBot="1" x14ac:dyDescent="0.35">
      <c r="A133" s="140" t="s">
        <v>292</v>
      </c>
      <c r="B133" s="175">
        <v>325</v>
      </c>
      <c r="C133" s="175">
        <v>20</v>
      </c>
      <c r="D133" s="176">
        <f t="shared" si="3"/>
        <v>6.1538461538461542</v>
      </c>
      <c r="E133" s="175">
        <v>456</v>
      </c>
      <c r="F133" s="175">
        <v>32</v>
      </c>
      <c r="G133" s="176">
        <f t="shared" si="4"/>
        <v>7.0175438596491224</v>
      </c>
      <c r="H133" s="175">
        <v>781</v>
      </c>
      <c r="I133" s="175">
        <v>52</v>
      </c>
      <c r="J133" s="176">
        <f t="shared" si="5"/>
        <v>6.6581306017925739</v>
      </c>
    </row>
    <row r="134" spans="1:10" ht="15" thickBot="1" x14ac:dyDescent="0.35">
      <c r="A134" s="141" t="s">
        <v>323</v>
      </c>
      <c r="B134" s="175">
        <v>634</v>
      </c>
      <c r="C134" s="175">
        <v>39</v>
      </c>
      <c r="D134" s="176">
        <f t="shared" ref="D134:D180" si="6">C134*100/B134</f>
        <v>6.1514195583596214</v>
      </c>
      <c r="E134" s="175">
        <v>729</v>
      </c>
      <c r="F134" s="175">
        <v>48</v>
      </c>
      <c r="G134" s="176">
        <f t="shared" ref="G134:G180" si="7">F134*100/E134</f>
        <v>6.5843621399176957</v>
      </c>
      <c r="H134" s="177">
        <v>1363</v>
      </c>
      <c r="I134" s="175">
        <v>87</v>
      </c>
      <c r="J134" s="176">
        <f t="shared" ref="J134:J180" si="8">I134*100/H134</f>
        <v>6.3829787234042552</v>
      </c>
    </row>
    <row r="135" spans="1:10" ht="15" thickBot="1" x14ac:dyDescent="0.35">
      <c r="A135" s="140" t="s">
        <v>344</v>
      </c>
      <c r="B135" s="175">
        <v>145</v>
      </c>
      <c r="C135" s="175">
        <v>12</v>
      </c>
      <c r="D135" s="176">
        <f t="shared" si="6"/>
        <v>8.2758620689655178</v>
      </c>
      <c r="E135" s="175">
        <v>168</v>
      </c>
      <c r="F135" s="175">
        <v>13</v>
      </c>
      <c r="G135" s="176">
        <f t="shared" si="7"/>
        <v>7.7380952380952381</v>
      </c>
      <c r="H135" s="175">
        <v>313</v>
      </c>
      <c r="I135" s="175">
        <v>25</v>
      </c>
      <c r="J135" s="176">
        <f t="shared" si="8"/>
        <v>7.9872204472843453</v>
      </c>
    </row>
    <row r="136" spans="1:10" ht="15" thickBot="1" x14ac:dyDescent="0.35">
      <c r="A136" s="141" t="s">
        <v>324</v>
      </c>
      <c r="B136" s="177">
        <v>1476</v>
      </c>
      <c r="C136" s="175">
        <v>98</v>
      </c>
      <c r="D136" s="176">
        <f t="shared" si="6"/>
        <v>6.639566395663957</v>
      </c>
      <c r="E136" s="177">
        <v>1928</v>
      </c>
      <c r="F136" s="175">
        <v>192</v>
      </c>
      <c r="G136" s="176">
        <f t="shared" si="7"/>
        <v>9.9585062240663902</v>
      </c>
      <c r="H136" s="177">
        <v>3405</v>
      </c>
      <c r="I136" s="175">
        <v>290</v>
      </c>
      <c r="J136" s="176">
        <f t="shared" si="8"/>
        <v>8.5168869309838477</v>
      </c>
    </row>
    <row r="137" spans="1:10" ht="15" thickBot="1" x14ac:dyDescent="0.35">
      <c r="A137" s="140" t="s">
        <v>375</v>
      </c>
      <c r="B137" s="175">
        <v>311</v>
      </c>
      <c r="C137" s="175">
        <v>17</v>
      </c>
      <c r="D137" s="176">
        <f t="shared" si="6"/>
        <v>5.4662379421221861</v>
      </c>
      <c r="E137" s="175">
        <v>400</v>
      </c>
      <c r="F137" s="175">
        <v>47</v>
      </c>
      <c r="G137" s="176">
        <f t="shared" si="7"/>
        <v>11.75</v>
      </c>
      <c r="H137" s="175">
        <v>711</v>
      </c>
      <c r="I137" s="175">
        <v>64</v>
      </c>
      <c r="J137" s="176">
        <f t="shared" si="8"/>
        <v>9.0014064697608998</v>
      </c>
    </row>
    <row r="138" spans="1:10" ht="15" thickBot="1" x14ac:dyDescent="0.35">
      <c r="A138" s="141" t="s">
        <v>325</v>
      </c>
      <c r="B138" s="175">
        <v>466</v>
      </c>
      <c r="C138" s="175">
        <v>10</v>
      </c>
      <c r="D138" s="176">
        <f t="shared" si="6"/>
        <v>2.1459227467811157</v>
      </c>
      <c r="E138" s="175">
        <v>566</v>
      </c>
      <c r="F138" s="175">
        <v>20</v>
      </c>
      <c r="G138" s="176">
        <f t="shared" si="7"/>
        <v>3.5335689045936394</v>
      </c>
      <c r="H138" s="177">
        <v>1033</v>
      </c>
      <c r="I138" s="175">
        <v>30</v>
      </c>
      <c r="J138" s="176">
        <f t="shared" si="8"/>
        <v>2.9041626331074539</v>
      </c>
    </row>
    <row r="139" spans="1:10" ht="15" thickBot="1" x14ac:dyDescent="0.35">
      <c r="A139" s="140" t="s">
        <v>406</v>
      </c>
      <c r="B139" s="175">
        <v>466</v>
      </c>
      <c r="C139" s="175">
        <v>22</v>
      </c>
      <c r="D139" s="176">
        <f t="shared" si="6"/>
        <v>4.7210300429184553</v>
      </c>
      <c r="E139" s="175">
        <v>724</v>
      </c>
      <c r="F139" s="175">
        <v>30</v>
      </c>
      <c r="G139" s="176">
        <f t="shared" si="7"/>
        <v>4.1436464088397793</v>
      </c>
      <c r="H139" s="177">
        <v>1190</v>
      </c>
      <c r="I139" s="175">
        <v>52</v>
      </c>
      <c r="J139" s="176">
        <f t="shared" si="8"/>
        <v>4.3697478991596634</v>
      </c>
    </row>
    <row r="140" spans="1:10" ht="15" thickBot="1" x14ac:dyDescent="0.35">
      <c r="A140" s="141" t="s">
        <v>362</v>
      </c>
      <c r="B140" s="177">
        <v>1437</v>
      </c>
      <c r="C140" s="175">
        <v>83</v>
      </c>
      <c r="D140" s="176">
        <f t="shared" si="6"/>
        <v>5.775922059846903</v>
      </c>
      <c r="E140" s="177">
        <v>1358</v>
      </c>
      <c r="F140" s="175">
        <v>74</v>
      </c>
      <c r="G140" s="176">
        <f t="shared" si="7"/>
        <v>5.4491899852724597</v>
      </c>
      <c r="H140" s="177">
        <v>2795</v>
      </c>
      <c r="I140" s="175">
        <v>157</v>
      </c>
      <c r="J140" s="176">
        <f t="shared" si="8"/>
        <v>5.6171735241502683</v>
      </c>
    </row>
    <row r="141" spans="1:10" ht="15" thickBot="1" x14ac:dyDescent="0.35">
      <c r="A141" s="140" t="s">
        <v>302</v>
      </c>
      <c r="B141" s="177">
        <v>1089</v>
      </c>
      <c r="C141" s="175">
        <v>37</v>
      </c>
      <c r="D141" s="176">
        <f t="shared" si="6"/>
        <v>3.3976124885215793</v>
      </c>
      <c r="E141" s="177">
        <v>1372</v>
      </c>
      <c r="F141" s="175">
        <v>45</v>
      </c>
      <c r="G141" s="176">
        <f t="shared" si="7"/>
        <v>3.2798833819241984</v>
      </c>
      <c r="H141" s="177">
        <v>2461</v>
      </c>
      <c r="I141" s="175">
        <v>82</v>
      </c>
      <c r="J141" s="176">
        <f t="shared" si="8"/>
        <v>3.331978870377895</v>
      </c>
    </row>
    <row r="142" spans="1:10" ht="15" thickBot="1" x14ac:dyDescent="0.35">
      <c r="A142" s="141" t="s">
        <v>281</v>
      </c>
      <c r="B142" s="175">
        <v>73</v>
      </c>
      <c r="C142" s="175">
        <v>12</v>
      </c>
      <c r="D142" s="176">
        <f t="shared" si="6"/>
        <v>16.438356164383563</v>
      </c>
      <c r="E142" s="175">
        <v>81</v>
      </c>
      <c r="F142" s="175">
        <v>14</v>
      </c>
      <c r="G142" s="176">
        <f t="shared" si="7"/>
        <v>17.283950617283949</v>
      </c>
      <c r="H142" s="175">
        <v>154</v>
      </c>
      <c r="I142" s="175">
        <v>26</v>
      </c>
      <c r="J142" s="176">
        <f t="shared" si="8"/>
        <v>16.883116883116884</v>
      </c>
    </row>
    <row r="143" spans="1:10" ht="15" thickBot="1" x14ac:dyDescent="0.35">
      <c r="A143" s="140" t="s">
        <v>326</v>
      </c>
      <c r="B143" s="175">
        <v>498</v>
      </c>
      <c r="C143" s="175">
        <v>42</v>
      </c>
      <c r="D143" s="176">
        <f t="shared" si="6"/>
        <v>8.4337349397590362</v>
      </c>
      <c r="E143" s="175">
        <v>651</v>
      </c>
      <c r="F143" s="175">
        <v>52</v>
      </c>
      <c r="G143" s="176">
        <f t="shared" si="7"/>
        <v>7.9877112135176649</v>
      </c>
      <c r="H143" s="177">
        <v>1149</v>
      </c>
      <c r="I143" s="175">
        <v>94</v>
      </c>
      <c r="J143" s="176">
        <f t="shared" si="8"/>
        <v>8.1810269799825939</v>
      </c>
    </row>
    <row r="144" spans="1:10" ht="15" thickBot="1" x14ac:dyDescent="0.35">
      <c r="A144" s="141" t="s">
        <v>327</v>
      </c>
      <c r="B144" s="175">
        <v>304</v>
      </c>
      <c r="C144" s="175">
        <v>14</v>
      </c>
      <c r="D144" s="176">
        <f t="shared" si="6"/>
        <v>4.6052631578947372</v>
      </c>
      <c r="E144" s="175">
        <v>350</v>
      </c>
      <c r="F144" s="175">
        <v>20</v>
      </c>
      <c r="G144" s="176">
        <f t="shared" si="7"/>
        <v>5.7142857142857144</v>
      </c>
      <c r="H144" s="175">
        <v>654</v>
      </c>
      <c r="I144" s="175">
        <v>34</v>
      </c>
      <c r="J144" s="176">
        <f t="shared" si="8"/>
        <v>5.1987767584097861</v>
      </c>
    </row>
    <row r="145" spans="1:10" ht="15" thickBot="1" x14ac:dyDescent="0.35">
      <c r="A145" s="140" t="s">
        <v>345</v>
      </c>
      <c r="B145" s="175">
        <v>192</v>
      </c>
      <c r="C145" s="175">
        <v>14</v>
      </c>
      <c r="D145" s="176">
        <f t="shared" si="6"/>
        <v>7.291666666666667</v>
      </c>
      <c r="E145" s="175">
        <v>235</v>
      </c>
      <c r="F145" s="175">
        <v>22</v>
      </c>
      <c r="G145" s="176">
        <f t="shared" si="7"/>
        <v>9.3617021276595747</v>
      </c>
      <c r="H145" s="175">
        <v>427</v>
      </c>
      <c r="I145" s="175">
        <v>35</v>
      </c>
      <c r="J145" s="176">
        <f t="shared" si="8"/>
        <v>8.1967213114754092</v>
      </c>
    </row>
    <row r="146" spans="1:10" ht="15" thickBot="1" x14ac:dyDescent="0.35">
      <c r="A146" s="141" t="s">
        <v>328</v>
      </c>
      <c r="B146" s="175">
        <v>223</v>
      </c>
      <c r="C146" s="175">
        <v>17</v>
      </c>
      <c r="D146" s="176">
        <f t="shared" si="6"/>
        <v>7.623318385650224</v>
      </c>
      <c r="E146" s="175">
        <v>260</v>
      </c>
      <c r="F146" s="175">
        <v>29</v>
      </c>
      <c r="G146" s="176">
        <f t="shared" si="7"/>
        <v>11.153846153846153</v>
      </c>
      <c r="H146" s="175">
        <v>483</v>
      </c>
      <c r="I146" s="175">
        <v>46</v>
      </c>
      <c r="J146" s="176">
        <f t="shared" si="8"/>
        <v>9.5238095238095237</v>
      </c>
    </row>
    <row r="147" spans="1:10" ht="15" thickBot="1" x14ac:dyDescent="0.35">
      <c r="A147" s="140" t="s">
        <v>329</v>
      </c>
      <c r="B147" s="175">
        <v>455</v>
      </c>
      <c r="C147" s="175">
        <v>40</v>
      </c>
      <c r="D147" s="176">
        <f t="shared" si="6"/>
        <v>8.791208791208792</v>
      </c>
      <c r="E147" s="175">
        <v>554</v>
      </c>
      <c r="F147" s="175">
        <v>48</v>
      </c>
      <c r="G147" s="176">
        <f t="shared" si="7"/>
        <v>8.6642599277978345</v>
      </c>
      <c r="H147" s="177">
        <v>1010</v>
      </c>
      <c r="I147" s="175">
        <v>88</v>
      </c>
      <c r="J147" s="176">
        <f t="shared" si="8"/>
        <v>8.7128712871287135</v>
      </c>
    </row>
    <row r="148" spans="1:10" ht="15" thickBot="1" x14ac:dyDescent="0.35">
      <c r="A148" s="141" t="s">
        <v>330</v>
      </c>
      <c r="B148" s="175">
        <v>995</v>
      </c>
      <c r="C148" s="175">
        <v>38</v>
      </c>
      <c r="D148" s="176">
        <f t="shared" si="6"/>
        <v>3.8190954773869348</v>
      </c>
      <c r="E148" s="177">
        <v>1304</v>
      </c>
      <c r="F148" s="175">
        <v>57</v>
      </c>
      <c r="G148" s="176">
        <f t="shared" si="7"/>
        <v>4.3711656441717794</v>
      </c>
      <c r="H148" s="177">
        <v>2299</v>
      </c>
      <c r="I148" s="175">
        <v>95</v>
      </c>
      <c r="J148" s="176">
        <f t="shared" si="8"/>
        <v>4.1322314049586772</v>
      </c>
    </row>
    <row r="149" spans="1:10" ht="15" thickBot="1" x14ac:dyDescent="0.35">
      <c r="A149" s="140" t="s">
        <v>396</v>
      </c>
      <c r="B149" s="175">
        <v>107</v>
      </c>
      <c r="C149" s="175">
        <v>1</v>
      </c>
      <c r="D149" s="176">
        <f t="shared" si="6"/>
        <v>0.93457943925233644</v>
      </c>
      <c r="E149" s="175">
        <v>170</v>
      </c>
      <c r="F149" s="175">
        <v>11</v>
      </c>
      <c r="G149" s="176">
        <f t="shared" si="7"/>
        <v>6.4705882352941178</v>
      </c>
      <c r="H149" s="175">
        <v>277</v>
      </c>
      <c r="I149" s="175">
        <v>11</v>
      </c>
      <c r="J149" s="176">
        <f t="shared" si="8"/>
        <v>3.9711191335740073</v>
      </c>
    </row>
    <row r="150" spans="1:10" ht="15" thickBot="1" x14ac:dyDescent="0.35">
      <c r="A150" s="141" t="s">
        <v>303</v>
      </c>
      <c r="B150" s="175">
        <v>355</v>
      </c>
      <c r="C150" s="175">
        <v>5</v>
      </c>
      <c r="D150" s="176">
        <f t="shared" si="6"/>
        <v>1.408450704225352</v>
      </c>
      <c r="E150" s="175">
        <v>485</v>
      </c>
      <c r="F150" s="175">
        <v>9</v>
      </c>
      <c r="G150" s="176">
        <f t="shared" si="7"/>
        <v>1.8556701030927836</v>
      </c>
      <c r="H150" s="175">
        <v>839</v>
      </c>
      <c r="I150" s="175">
        <v>14</v>
      </c>
      <c r="J150" s="176">
        <f t="shared" si="8"/>
        <v>1.6686531585220501</v>
      </c>
    </row>
    <row r="151" spans="1:10" ht="15" thickBot="1" x14ac:dyDescent="0.35">
      <c r="A151" s="140" t="s">
        <v>293</v>
      </c>
      <c r="B151" s="175">
        <v>244</v>
      </c>
      <c r="C151" s="175">
        <v>18</v>
      </c>
      <c r="D151" s="176">
        <f t="shared" si="6"/>
        <v>7.3770491803278686</v>
      </c>
      <c r="E151" s="175">
        <v>233</v>
      </c>
      <c r="F151" s="175">
        <v>22</v>
      </c>
      <c r="G151" s="176">
        <f t="shared" si="7"/>
        <v>9.4420600858369106</v>
      </c>
      <c r="H151" s="175">
        <v>478</v>
      </c>
      <c r="I151" s="175">
        <v>40</v>
      </c>
      <c r="J151" s="176">
        <f t="shared" si="8"/>
        <v>8.3682008368200833</v>
      </c>
    </row>
    <row r="152" spans="1:10" ht="15" thickBot="1" x14ac:dyDescent="0.35">
      <c r="A152" s="141" t="s">
        <v>282</v>
      </c>
      <c r="B152" s="175">
        <v>961</v>
      </c>
      <c r="C152" s="175">
        <v>33</v>
      </c>
      <c r="D152" s="176">
        <f t="shared" si="6"/>
        <v>3.4339229968782519</v>
      </c>
      <c r="E152" s="177">
        <v>1288</v>
      </c>
      <c r="F152" s="175">
        <v>64</v>
      </c>
      <c r="G152" s="176">
        <f t="shared" si="7"/>
        <v>4.9689440993788816</v>
      </c>
      <c r="H152" s="177">
        <v>2250</v>
      </c>
      <c r="I152" s="175">
        <v>97</v>
      </c>
      <c r="J152" s="176">
        <f t="shared" si="8"/>
        <v>4.3111111111111109</v>
      </c>
    </row>
    <row r="153" spans="1:10" ht="24.6" thickBot="1" x14ac:dyDescent="0.35">
      <c r="A153" s="140" t="s">
        <v>432</v>
      </c>
      <c r="B153" s="175">
        <v>210</v>
      </c>
      <c r="C153" s="175">
        <v>10</v>
      </c>
      <c r="D153" s="176">
        <f t="shared" si="6"/>
        <v>4.7619047619047619</v>
      </c>
      <c r="E153" s="175">
        <v>346</v>
      </c>
      <c r="F153" s="175">
        <v>16</v>
      </c>
      <c r="G153" s="176">
        <f t="shared" si="7"/>
        <v>4.6242774566473992</v>
      </c>
      <c r="H153" s="175">
        <v>557</v>
      </c>
      <c r="I153" s="175">
        <v>26</v>
      </c>
      <c r="J153" s="176">
        <f t="shared" si="8"/>
        <v>4.6678635547576306</v>
      </c>
    </row>
    <row r="154" spans="1:10" ht="15" thickBot="1" x14ac:dyDescent="0.35">
      <c r="A154" s="141" t="s">
        <v>304</v>
      </c>
      <c r="B154" s="175">
        <v>940</v>
      </c>
      <c r="C154" s="175">
        <v>46</v>
      </c>
      <c r="D154" s="176">
        <f t="shared" si="6"/>
        <v>4.8936170212765955</v>
      </c>
      <c r="E154" s="175">
        <v>984</v>
      </c>
      <c r="F154" s="175">
        <v>39</v>
      </c>
      <c r="G154" s="176">
        <f t="shared" si="7"/>
        <v>3.9634146341463414</v>
      </c>
      <c r="H154" s="177">
        <v>1924</v>
      </c>
      <c r="I154" s="175">
        <v>85</v>
      </c>
      <c r="J154" s="176">
        <f t="shared" si="8"/>
        <v>4.4178794178794183</v>
      </c>
    </row>
    <row r="155" spans="1:10" ht="15" thickBot="1" x14ac:dyDescent="0.35">
      <c r="A155" s="140" t="s">
        <v>331</v>
      </c>
      <c r="B155" s="175">
        <v>608</v>
      </c>
      <c r="C155" s="175">
        <v>41</v>
      </c>
      <c r="D155" s="176">
        <f t="shared" si="6"/>
        <v>6.7434210526315788</v>
      </c>
      <c r="E155" s="175">
        <v>712</v>
      </c>
      <c r="F155" s="175">
        <v>69</v>
      </c>
      <c r="G155" s="176">
        <f t="shared" si="7"/>
        <v>9.691011235955056</v>
      </c>
      <c r="H155" s="177">
        <v>1320</v>
      </c>
      <c r="I155" s="175">
        <v>109</v>
      </c>
      <c r="J155" s="176">
        <f t="shared" si="8"/>
        <v>8.2575757575757578</v>
      </c>
    </row>
    <row r="156" spans="1:10" ht="15" thickBot="1" x14ac:dyDescent="0.35">
      <c r="A156" s="141" t="s">
        <v>413</v>
      </c>
      <c r="B156" s="175">
        <v>51</v>
      </c>
      <c r="C156" s="175" t="s">
        <v>17</v>
      </c>
      <c r="D156" s="175" t="s">
        <v>17</v>
      </c>
      <c r="E156" s="175">
        <v>60</v>
      </c>
      <c r="F156" s="175">
        <v>2</v>
      </c>
      <c r="G156" s="176">
        <f t="shared" si="7"/>
        <v>3.3333333333333335</v>
      </c>
      <c r="H156" s="175">
        <v>111</v>
      </c>
      <c r="I156" s="175">
        <v>2</v>
      </c>
      <c r="J156" s="176">
        <f t="shared" si="8"/>
        <v>1.8018018018018018</v>
      </c>
    </row>
    <row r="157" spans="1:10" ht="15" thickBot="1" x14ac:dyDescent="0.35">
      <c r="A157" s="140" t="s">
        <v>418</v>
      </c>
      <c r="B157" s="175">
        <v>484</v>
      </c>
      <c r="C157" s="175">
        <v>44</v>
      </c>
      <c r="D157" s="176">
        <f t="shared" si="6"/>
        <v>9.0909090909090917</v>
      </c>
      <c r="E157" s="175">
        <v>729</v>
      </c>
      <c r="F157" s="175">
        <v>93</v>
      </c>
      <c r="G157" s="176">
        <f t="shared" si="7"/>
        <v>12.757201646090534</v>
      </c>
      <c r="H157" s="177">
        <v>1213</v>
      </c>
      <c r="I157" s="175">
        <v>137</v>
      </c>
      <c r="J157" s="176">
        <f t="shared" si="8"/>
        <v>11.294311624072547</v>
      </c>
    </row>
    <row r="158" spans="1:10" ht="15" thickBot="1" x14ac:dyDescent="0.35">
      <c r="A158" s="141" t="s">
        <v>419</v>
      </c>
      <c r="B158" s="175">
        <v>219</v>
      </c>
      <c r="C158" s="175">
        <v>34</v>
      </c>
      <c r="D158" s="176">
        <f t="shared" si="6"/>
        <v>15.525114155251142</v>
      </c>
      <c r="E158" s="175">
        <v>324</v>
      </c>
      <c r="F158" s="175">
        <v>43</v>
      </c>
      <c r="G158" s="176">
        <f t="shared" si="7"/>
        <v>13.271604938271604</v>
      </c>
      <c r="H158" s="175">
        <v>543</v>
      </c>
      <c r="I158" s="175">
        <v>77</v>
      </c>
      <c r="J158" s="176">
        <f t="shared" si="8"/>
        <v>14.180478821362799</v>
      </c>
    </row>
    <row r="159" spans="1:10" ht="15" thickBot="1" x14ac:dyDescent="0.35">
      <c r="A159" s="140" t="s">
        <v>397</v>
      </c>
      <c r="B159" s="175">
        <v>78</v>
      </c>
      <c r="C159" s="175">
        <v>3</v>
      </c>
      <c r="D159" s="176">
        <f t="shared" si="6"/>
        <v>3.8461538461538463</v>
      </c>
      <c r="E159" s="175">
        <v>127</v>
      </c>
      <c r="F159" s="175">
        <v>9</v>
      </c>
      <c r="G159" s="176">
        <f t="shared" si="7"/>
        <v>7.0866141732283463</v>
      </c>
      <c r="H159" s="175">
        <v>205</v>
      </c>
      <c r="I159" s="175">
        <v>12</v>
      </c>
      <c r="J159" s="176">
        <f t="shared" si="8"/>
        <v>5.8536585365853657</v>
      </c>
    </row>
    <row r="160" spans="1:10" ht="15" thickBot="1" x14ac:dyDescent="0.35">
      <c r="A160" s="141" t="s">
        <v>332</v>
      </c>
      <c r="B160" s="175">
        <v>441</v>
      </c>
      <c r="C160" s="175">
        <v>75</v>
      </c>
      <c r="D160" s="176">
        <f t="shared" si="6"/>
        <v>17.006802721088434</v>
      </c>
      <c r="E160" s="175">
        <v>490</v>
      </c>
      <c r="F160" s="175">
        <v>89</v>
      </c>
      <c r="G160" s="176">
        <f t="shared" si="7"/>
        <v>18.163265306122447</v>
      </c>
      <c r="H160" s="175">
        <v>931</v>
      </c>
      <c r="I160" s="175">
        <v>164</v>
      </c>
      <c r="J160" s="176">
        <f t="shared" si="8"/>
        <v>17.615467239527391</v>
      </c>
    </row>
    <row r="161" spans="1:10" ht="15" thickBot="1" x14ac:dyDescent="0.35">
      <c r="A161" s="140" t="s">
        <v>433</v>
      </c>
      <c r="B161" s="175">
        <v>64</v>
      </c>
      <c r="C161" s="175" t="s">
        <v>17</v>
      </c>
      <c r="D161" s="175" t="s">
        <v>17</v>
      </c>
      <c r="E161" s="175">
        <v>96</v>
      </c>
      <c r="F161" s="175">
        <v>3</v>
      </c>
      <c r="G161" s="176">
        <f t="shared" si="7"/>
        <v>3.125</v>
      </c>
      <c r="H161" s="175">
        <v>161</v>
      </c>
      <c r="I161" s="175">
        <v>3</v>
      </c>
      <c r="J161" s="176">
        <f t="shared" si="8"/>
        <v>1.8633540372670807</v>
      </c>
    </row>
    <row r="162" spans="1:10" ht="15" thickBot="1" x14ac:dyDescent="0.35">
      <c r="A162" s="141" t="s">
        <v>414</v>
      </c>
      <c r="B162" s="175">
        <v>244</v>
      </c>
      <c r="C162" s="175">
        <v>23</v>
      </c>
      <c r="D162" s="176">
        <f t="shared" si="6"/>
        <v>9.4262295081967213</v>
      </c>
      <c r="E162" s="175">
        <v>334</v>
      </c>
      <c r="F162" s="175">
        <v>38</v>
      </c>
      <c r="G162" s="176">
        <f t="shared" si="7"/>
        <v>11.377245508982035</v>
      </c>
      <c r="H162" s="175">
        <v>578</v>
      </c>
      <c r="I162" s="175">
        <v>61</v>
      </c>
      <c r="J162" s="176">
        <f t="shared" si="8"/>
        <v>10.553633217993079</v>
      </c>
    </row>
    <row r="163" spans="1:10" ht="15" thickBot="1" x14ac:dyDescent="0.35">
      <c r="A163" s="140" t="s">
        <v>434</v>
      </c>
      <c r="B163" s="175">
        <v>38</v>
      </c>
      <c r="C163" s="175">
        <v>1</v>
      </c>
      <c r="D163" s="176">
        <f t="shared" si="6"/>
        <v>2.6315789473684212</v>
      </c>
      <c r="E163" s="175">
        <v>53</v>
      </c>
      <c r="F163" s="175">
        <v>7</v>
      </c>
      <c r="G163" s="176">
        <f t="shared" si="7"/>
        <v>13.20754716981132</v>
      </c>
      <c r="H163" s="175">
        <v>91</v>
      </c>
      <c r="I163" s="175">
        <v>8</v>
      </c>
      <c r="J163" s="176">
        <f t="shared" si="8"/>
        <v>8.791208791208792</v>
      </c>
    </row>
    <row r="164" spans="1:10" ht="15" thickBot="1" x14ac:dyDescent="0.35">
      <c r="A164" s="141" t="s">
        <v>435</v>
      </c>
      <c r="B164" s="175">
        <v>67</v>
      </c>
      <c r="C164" s="175">
        <v>2</v>
      </c>
      <c r="D164" s="176">
        <f t="shared" si="6"/>
        <v>2.9850746268656718</v>
      </c>
      <c r="E164" s="175">
        <v>101</v>
      </c>
      <c r="F164" s="175">
        <v>7</v>
      </c>
      <c r="G164" s="176">
        <f t="shared" si="7"/>
        <v>6.9306930693069306</v>
      </c>
      <c r="H164" s="175">
        <v>168</v>
      </c>
      <c r="I164" s="175">
        <v>9</v>
      </c>
      <c r="J164" s="176">
        <f t="shared" si="8"/>
        <v>5.3571428571428568</v>
      </c>
    </row>
    <row r="165" spans="1:10" ht="15" thickBot="1" x14ac:dyDescent="0.35">
      <c r="A165" s="140" t="s">
        <v>436</v>
      </c>
      <c r="B165" s="175">
        <v>108</v>
      </c>
      <c r="C165" s="175">
        <v>4</v>
      </c>
      <c r="D165" s="176">
        <f t="shared" si="6"/>
        <v>3.7037037037037037</v>
      </c>
      <c r="E165" s="175">
        <v>165</v>
      </c>
      <c r="F165" s="175">
        <v>5</v>
      </c>
      <c r="G165" s="176">
        <f t="shared" si="7"/>
        <v>3.0303030303030303</v>
      </c>
      <c r="H165" s="175">
        <v>272</v>
      </c>
      <c r="I165" s="175">
        <v>9</v>
      </c>
      <c r="J165" s="176">
        <f t="shared" si="8"/>
        <v>3.3088235294117645</v>
      </c>
    </row>
    <row r="166" spans="1:10" ht="15" thickBot="1" x14ac:dyDescent="0.35">
      <c r="A166" s="141" t="s">
        <v>390</v>
      </c>
      <c r="B166" s="175">
        <v>385</v>
      </c>
      <c r="C166" s="175">
        <v>39</v>
      </c>
      <c r="D166" s="176">
        <f t="shared" si="6"/>
        <v>10.129870129870129</v>
      </c>
      <c r="E166" s="175">
        <v>441</v>
      </c>
      <c r="F166" s="175">
        <v>39</v>
      </c>
      <c r="G166" s="176">
        <f t="shared" si="7"/>
        <v>8.8435374149659864</v>
      </c>
      <c r="H166" s="175">
        <v>827</v>
      </c>
      <c r="I166" s="175">
        <v>79</v>
      </c>
      <c r="J166" s="176">
        <f t="shared" si="8"/>
        <v>9.5525997581620317</v>
      </c>
    </row>
    <row r="167" spans="1:10" ht="15" thickBot="1" x14ac:dyDescent="0.35">
      <c r="A167" s="140" t="s">
        <v>420</v>
      </c>
      <c r="B167" s="175">
        <v>87</v>
      </c>
      <c r="C167" s="175">
        <v>7</v>
      </c>
      <c r="D167" s="176">
        <f t="shared" si="6"/>
        <v>8.0459770114942533</v>
      </c>
      <c r="E167" s="175">
        <v>97</v>
      </c>
      <c r="F167" s="175">
        <v>9</v>
      </c>
      <c r="G167" s="176">
        <f t="shared" si="7"/>
        <v>9.2783505154639183</v>
      </c>
      <c r="H167" s="175">
        <v>184</v>
      </c>
      <c r="I167" s="175">
        <v>16</v>
      </c>
      <c r="J167" s="176">
        <f t="shared" si="8"/>
        <v>8.695652173913043</v>
      </c>
    </row>
    <row r="168" spans="1:10" ht="15" thickBot="1" x14ac:dyDescent="0.35">
      <c r="A168" s="141" t="s">
        <v>333</v>
      </c>
      <c r="B168" s="175">
        <v>193</v>
      </c>
      <c r="C168" s="175">
        <v>18</v>
      </c>
      <c r="D168" s="176">
        <f t="shared" si="6"/>
        <v>9.3264248704663206</v>
      </c>
      <c r="E168" s="175">
        <v>281</v>
      </c>
      <c r="F168" s="175">
        <v>38</v>
      </c>
      <c r="G168" s="176">
        <f t="shared" si="7"/>
        <v>13.523131672597865</v>
      </c>
      <c r="H168" s="175">
        <v>474</v>
      </c>
      <c r="I168" s="175">
        <v>55</v>
      </c>
      <c r="J168" s="176">
        <f t="shared" si="8"/>
        <v>11.603375527426161</v>
      </c>
    </row>
    <row r="169" spans="1:10" ht="15" thickBot="1" x14ac:dyDescent="0.35">
      <c r="A169" s="140" t="s">
        <v>356</v>
      </c>
      <c r="B169" s="175">
        <v>49</v>
      </c>
      <c r="C169" s="175">
        <v>6</v>
      </c>
      <c r="D169" s="176">
        <f t="shared" si="6"/>
        <v>12.244897959183673</v>
      </c>
      <c r="E169" s="175">
        <v>89</v>
      </c>
      <c r="F169" s="175">
        <v>8</v>
      </c>
      <c r="G169" s="176">
        <f t="shared" si="7"/>
        <v>8.9887640449438209</v>
      </c>
      <c r="H169" s="175">
        <v>138</v>
      </c>
      <c r="I169" s="175">
        <v>14</v>
      </c>
      <c r="J169" s="176">
        <f t="shared" si="8"/>
        <v>10.144927536231885</v>
      </c>
    </row>
    <row r="170" spans="1:10" ht="15" thickBot="1" x14ac:dyDescent="0.35">
      <c r="A170" s="141" t="s">
        <v>394</v>
      </c>
      <c r="B170" s="175">
        <v>256</v>
      </c>
      <c r="C170" s="175">
        <v>19</v>
      </c>
      <c r="D170" s="176">
        <f t="shared" si="6"/>
        <v>7.421875</v>
      </c>
      <c r="E170" s="175">
        <v>342</v>
      </c>
      <c r="F170" s="175">
        <v>26</v>
      </c>
      <c r="G170" s="176">
        <f t="shared" si="7"/>
        <v>7.60233918128655</v>
      </c>
      <c r="H170" s="175">
        <v>599</v>
      </c>
      <c r="I170" s="175">
        <v>45</v>
      </c>
      <c r="J170" s="176">
        <f t="shared" si="8"/>
        <v>7.5125208681135227</v>
      </c>
    </row>
    <row r="171" spans="1:10" ht="15" thickBot="1" x14ac:dyDescent="0.35">
      <c r="A171" s="140" t="s">
        <v>363</v>
      </c>
      <c r="B171" s="175">
        <v>340</v>
      </c>
      <c r="C171" s="175">
        <v>9</v>
      </c>
      <c r="D171" s="176">
        <f t="shared" si="6"/>
        <v>2.6470588235294117</v>
      </c>
      <c r="E171" s="175">
        <v>417</v>
      </c>
      <c r="F171" s="175">
        <v>12</v>
      </c>
      <c r="G171" s="176">
        <f t="shared" si="7"/>
        <v>2.8776978417266186</v>
      </c>
      <c r="H171" s="175">
        <v>757</v>
      </c>
      <c r="I171" s="175">
        <v>21</v>
      </c>
      <c r="J171" s="176">
        <f t="shared" si="8"/>
        <v>2.7741083223249672</v>
      </c>
    </row>
    <row r="172" spans="1:10" ht="15" thickBot="1" x14ac:dyDescent="0.35">
      <c r="A172" s="141" t="s">
        <v>421</v>
      </c>
      <c r="B172" s="175">
        <v>134</v>
      </c>
      <c r="C172" s="175">
        <v>0</v>
      </c>
      <c r="D172" s="176">
        <f t="shared" si="6"/>
        <v>0</v>
      </c>
      <c r="E172" s="175">
        <v>169</v>
      </c>
      <c r="F172" s="175">
        <v>21</v>
      </c>
      <c r="G172" s="176">
        <f t="shared" si="7"/>
        <v>12.42603550295858</v>
      </c>
      <c r="H172" s="175">
        <v>303</v>
      </c>
      <c r="I172" s="175">
        <v>21</v>
      </c>
      <c r="J172" s="176">
        <f t="shared" si="8"/>
        <v>6.9306930693069306</v>
      </c>
    </row>
    <row r="173" spans="1:10" ht="15" thickBot="1" x14ac:dyDescent="0.35">
      <c r="A173" s="140" t="s">
        <v>334</v>
      </c>
      <c r="B173" s="175">
        <v>681</v>
      </c>
      <c r="C173" s="175">
        <v>47</v>
      </c>
      <c r="D173" s="176">
        <f t="shared" si="6"/>
        <v>6.9016152716593249</v>
      </c>
      <c r="E173" s="175">
        <v>804</v>
      </c>
      <c r="F173" s="175">
        <v>71</v>
      </c>
      <c r="G173" s="176">
        <f t="shared" si="7"/>
        <v>8.8308457711442792</v>
      </c>
      <c r="H173" s="177">
        <v>1485</v>
      </c>
      <c r="I173" s="175">
        <v>118</v>
      </c>
      <c r="J173" s="176">
        <f t="shared" si="8"/>
        <v>7.9461279461279464</v>
      </c>
    </row>
    <row r="174" spans="1:10" ht="15" thickBot="1" x14ac:dyDescent="0.35">
      <c r="A174" s="141" t="s">
        <v>294</v>
      </c>
      <c r="B174" s="175">
        <v>342</v>
      </c>
      <c r="C174" s="175">
        <v>21</v>
      </c>
      <c r="D174" s="176">
        <f t="shared" si="6"/>
        <v>6.1403508771929829</v>
      </c>
      <c r="E174" s="175">
        <v>421</v>
      </c>
      <c r="F174" s="175">
        <v>31</v>
      </c>
      <c r="G174" s="176">
        <f t="shared" si="7"/>
        <v>7.3634204275534438</v>
      </c>
      <c r="H174" s="175">
        <v>763</v>
      </c>
      <c r="I174" s="175">
        <v>52</v>
      </c>
      <c r="J174" s="176">
        <f t="shared" si="8"/>
        <v>6.8152031454783746</v>
      </c>
    </row>
    <row r="175" spans="1:10" ht="15" thickBot="1" x14ac:dyDescent="0.35">
      <c r="A175" s="140" t="s">
        <v>335</v>
      </c>
      <c r="B175" s="175">
        <v>169</v>
      </c>
      <c r="C175" s="175">
        <v>5</v>
      </c>
      <c r="D175" s="176">
        <f t="shared" si="6"/>
        <v>2.9585798816568047</v>
      </c>
      <c r="E175" s="175">
        <v>231</v>
      </c>
      <c r="F175" s="175">
        <v>11</v>
      </c>
      <c r="G175" s="176">
        <f t="shared" si="7"/>
        <v>4.7619047619047619</v>
      </c>
      <c r="H175" s="175">
        <v>401</v>
      </c>
      <c r="I175" s="175">
        <v>16</v>
      </c>
      <c r="J175" s="176">
        <f t="shared" si="8"/>
        <v>3.9900249376558605</v>
      </c>
    </row>
    <row r="176" spans="1:10" ht="15" thickBot="1" x14ac:dyDescent="0.35">
      <c r="A176" s="141" t="s">
        <v>298</v>
      </c>
      <c r="B176" s="175">
        <v>107</v>
      </c>
      <c r="C176" s="175">
        <v>8</v>
      </c>
      <c r="D176" s="176">
        <f t="shared" si="6"/>
        <v>7.4766355140186915</v>
      </c>
      <c r="E176" s="175">
        <v>161</v>
      </c>
      <c r="F176" s="175">
        <v>9</v>
      </c>
      <c r="G176" s="176">
        <f t="shared" si="7"/>
        <v>5.5900621118012426</v>
      </c>
      <c r="H176" s="175">
        <v>268</v>
      </c>
      <c r="I176" s="175">
        <v>17</v>
      </c>
      <c r="J176" s="176">
        <f t="shared" si="8"/>
        <v>6.3432835820895521</v>
      </c>
    </row>
    <row r="177" spans="1:10" ht="15" thickBot="1" x14ac:dyDescent="0.35">
      <c r="A177" s="140" t="s">
        <v>336</v>
      </c>
      <c r="B177" s="175">
        <v>573</v>
      </c>
      <c r="C177" s="175">
        <v>49</v>
      </c>
      <c r="D177" s="176">
        <f t="shared" si="6"/>
        <v>8.5514834205933674</v>
      </c>
      <c r="E177" s="175">
        <v>597</v>
      </c>
      <c r="F177" s="175">
        <v>87</v>
      </c>
      <c r="G177" s="176">
        <f t="shared" si="7"/>
        <v>14.572864321608041</v>
      </c>
      <c r="H177" s="177">
        <v>1170</v>
      </c>
      <c r="I177" s="175">
        <v>136</v>
      </c>
      <c r="J177" s="176">
        <f t="shared" si="8"/>
        <v>11.623931623931623</v>
      </c>
    </row>
    <row r="178" spans="1:10" ht="15" thickBot="1" x14ac:dyDescent="0.35">
      <c r="A178" s="141" t="s">
        <v>276</v>
      </c>
      <c r="B178" s="175">
        <v>442</v>
      </c>
      <c r="C178" s="175">
        <v>32</v>
      </c>
      <c r="D178" s="176">
        <f t="shared" si="6"/>
        <v>7.2398190045248869</v>
      </c>
      <c r="E178" s="175">
        <v>523</v>
      </c>
      <c r="F178" s="175">
        <v>33</v>
      </c>
      <c r="G178" s="176">
        <f t="shared" si="7"/>
        <v>6.3097514340344167</v>
      </c>
      <c r="H178" s="175">
        <v>965</v>
      </c>
      <c r="I178" s="175">
        <v>65</v>
      </c>
      <c r="J178" s="176">
        <f t="shared" si="8"/>
        <v>6.7357512953367875</v>
      </c>
    </row>
    <row r="179" spans="1:10" ht="15" thickBot="1" x14ac:dyDescent="0.35">
      <c r="A179" s="140" t="s">
        <v>295</v>
      </c>
      <c r="B179" s="175">
        <v>366</v>
      </c>
      <c r="C179" s="175">
        <v>21</v>
      </c>
      <c r="D179" s="176">
        <f t="shared" si="6"/>
        <v>5.7377049180327866</v>
      </c>
      <c r="E179" s="175">
        <v>464</v>
      </c>
      <c r="F179" s="175">
        <v>29</v>
      </c>
      <c r="G179" s="176">
        <f t="shared" si="7"/>
        <v>6.25</v>
      </c>
      <c r="H179" s="175">
        <v>830</v>
      </c>
      <c r="I179" s="175">
        <v>50</v>
      </c>
      <c r="J179" s="176">
        <f t="shared" si="8"/>
        <v>6.024096385542169</v>
      </c>
    </row>
    <row r="180" spans="1:10" ht="15" thickBot="1" x14ac:dyDescent="0.35">
      <c r="A180" s="143" t="s">
        <v>283</v>
      </c>
      <c r="B180" s="175">
        <v>157</v>
      </c>
      <c r="C180" s="175">
        <v>11</v>
      </c>
      <c r="D180" s="176">
        <f t="shared" si="6"/>
        <v>7.0063694267515926</v>
      </c>
      <c r="E180" s="175">
        <v>256</v>
      </c>
      <c r="F180" s="175">
        <v>29</v>
      </c>
      <c r="G180" s="176">
        <f t="shared" si="7"/>
        <v>11.328125</v>
      </c>
      <c r="H180" s="175">
        <v>413</v>
      </c>
      <c r="I180" s="175">
        <v>40</v>
      </c>
      <c r="J180" s="176">
        <f t="shared" si="8"/>
        <v>9.6852300242130749</v>
      </c>
    </row>
  </sheetData>
  <mergeCells count="4">
    <mergeCell ref="B3:D3"/>
    <mergeCell ref="E3:G3"/>
    <mergeCell ref="H3:J3"/>
    <mergeCell ref="A1:J1"/>
  </mergeCells>
  <hyperlinks>
    <hyperlink ref="L1" location="'Table des matières'!A1" display="Retour à la table des matières"/>
  </hyperlinks>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topLeftCell="B1" workbookViewId="0">
      <selection activeCell="H1" sqref="H1"/>
    </sheetView>
  </sheetViews>
  <sheetFormatPr defaultRowHeight="14.4" x14ac:dyDescent="0.3"/>
  <cols>
    <col min="1" max="1" width="23.88671875" customWidth="1"/>
    <col min="2" max="2" width="20.5546875" customWidth="1"/>
    <col min="3" max="3" width="21.109375" customWidth="1"/>
    <col min="4" max="4" width="12.109375" customWidth="1"/>
    <col min="8" max="8" width="82" customWidth="1"/>
    <col min="9" max="9" width="29.6640625" customWidth="1"/>
    <col min="10" max="10" width="10" bestFit="1" customWidth="1"/>
  </cols>
  <sheetData>
    <row r="1" spans="1:10" ht="42" customHeight="1" x14ac:dyDescent="0.3">
      <c r="A1" s="237" t="s">
        <v>668</v>
      </c>
      <c r="B1" s="237"/>
      <c r="C1" s="237"/>
      <c r="D1" s="237"/>
      <c r="E1" s="237"/>
      <c r="F1" s="237"/>
      <c r="G1" s="237"/>
      <c r="H1" s="18" t="s">
        <v>114</v>
      </c>
    </row>
    <row r="2" spans="1:10" s="1" customFormat="1" ht="73.2" customHeight="1" thickBot="1" x14ac:dyDescent="0.35">
      <c r="H2" s="1" t="s">
        <v>859</v>
      </c>
      <c r="I2" s="1" t="s">
        <v>137</v>
      </c>
    </row>
    <row r="3" spans="1:10" ht="36.6" thickBot="1" x14ac:dyDescent="0.35">
      <c r="A3" s="94" t="s">
        <v>19</v>
      </c>
      <c r="B3" s="86" t="s">
        <v>197</v>
      </c>
      <c r="C3" s="87" t="s">
        <v>198</v>
      </c>
      <c r="D3" s="95" t="s">
        <v>860</v>
      </c>
      <c r="E3" s="95" t="s">
        <v>166</v>
      </c>
      <c r="F3" s="95" t="s">
        <v>165</v>
      </c>
      <c r="G3" s="96" t="s">
        <v>861</v>
      </c>
    </row>
    <row r="4" spans="1:10" ht="15" thickBot="1" x14ac:dyDescent="0.35">
      <c r="A4" s="76" t="s">
        <v>171</v>
      </c>
      <c r="B4" s="88">
        <v>74662</v>
      </c>
      <c r="C4" s="88">
        <v>42907.519999999997</v>
      </c>
      <c r="D4" s="89">
        <v>0.48299999999999998</v>
      </c>
      <c r="E4" s="90">
        <v>2</v>
      </c>
      <c r="F4" s="89">
        <v>1.81</v>
      </c>
      <c r="G4" s="89">
        <v>2.62</v>
      </c>
    </row>
    <row r="5" spans="1:10" ht="24.6" thickBot="1" x14ac:dyDescent="0.35">
      <c r="A5" s="75" t="s">
        <v>205</v>
      </c>
      <c r="B5" s="91">
        <v>46199</v>
      </c>
      <c r="C5" s="91">
        <v>25856.22</v>
      </c>
      <c r="D5" s="92">
        <v>0.495</v>
      </c>
      <c r="E5" s="93">
        <v>2</v>
      </c>
      <c r="F5" s="92">
        <v>1.86</v>
      </c>
      <c r="G5" s="92">
        <v>2.84</v>
      </c>
      <c r="J5" s="27"/>
    </row>
    <row r="6" spans="1:10" ht="15" thickBot="1" x14ac:dyDescent="0.35">
      <c r="A6" s="76" t="s">
        <v>206</v>
      </c>
      <c r="B6" s="88">
        <v>37657</v>
      </c>
      <c r="C6" s="88">
        <v>20332.919999999998</v>
      </c>
      <c r="D6" s="89">
        <v>0.497</v>
      </c>
      <c r="E6" s="90">
        <v>1.89</v>
      </c>
      <c r="F6" s="89">
        <v>1.73</v>
      </c>
      <c r="G6" s="89">
        <v>2.52</v>
      </c>
    </row>
    <row r="7" spans="1:10" ht="15" thickBot="1" x14ac:dyDescent="0.35">
      <c r="A7" s="75" t="s">
        <v>173</v>
      </c>
      <c r="B7" s="91">
        <v>33679</v>
      </c>
      <c r="C7" s="91">
        <v>19497.23</v>
      </c>
      <c r="D7" s="92">
        <v>0.44700000000000001</v>
      </c>
      <c r="E7" s="93">
        <v>1.67</v>
      </c>
      <c r="F7" s="92">
        <v>1.58</v>
      </c>
      <c r="G7" s="92">
        <v>2.16</v>
      </c>
    </row>
    <row r="8" spans="1:10" ht="15" thickBot="1" x14ac:dyDescent="0.35">
      <c r="A8" s="76" t="s">
        <v>20</v>
      </c>
      <c r="B8" s="88">
        <v>30066</v>
      </c>
      <c r="C8" s="88">
        <v>16390.27</v>
      </c>
      <c r="D8" s="89">
        <v>0.46300000000000002</v>
      </c>
      <c r="E8" s="90">
        <v>1.67</v>
      </c>
      <c r="F8" s="89">
        <v>1.67</v>
      </c>
      <c r="G8" s="89">
        <v>2.0299999999999998</v>
      </c>
    </row>
    <row r="9" spans="1:10" ht="15" thickBot="1" x14ac:dyDescent="0.35">
      <c r="A9" s="75" t="s">
        <v>201</v>
      </c>
      <c r="B9" s="91">
        <v>23700</v>
      </c>
      <c r="C9" s="91">
        <v>13494.54</v>
      </c>
      <c r="D9" s="92">
        <v>0.443</v>
      </c>
      <c r="E9" s="93">
        <v>1.5</v>
      </c>
      <c r="F9" s="92">
        <v>1.53</v>
      </c>
      <c r="G9" s="92">
        <v>2.06</v>
      </c>
    </row>
    <row r="10" spans="1:10" ht="15" thickBot="1" x14ac:dyDescent="0.35">
      <c r="A10" s="76" t="s">
        <v>207</v>
      </c>
      <c r="B10" s="88">
        <v>20863</v>
      </c>
      <c r="C10" s="88">
        <v>12691.58</v>
      </c>
      <c r="D10" s="89">
        <v>0.39400000000000002</v>
      </c>
      <c r="E10" s="90">
        <v>1.5</v>
      </c>
      <c r="F10" s="89">
        <v>1.42</v>
      </c>
      <c r="G10" s="89">
        <v>1.68</v>
      </c>
    </row>
    <row r="11" spans="1:10" ht="15" thickBot="1" x14ac:dyDescent="0.35">
      <c r="A11" s="75" t="s">
        <v>202</v>
      </c>
      <c r="B11" s="91">
        <v>20495</v>
      </c>
      <c r="C11" s="91">
        <v>12544.19</v>
      </c>
      <c r="D11" s="92">
        <v>0.45700000000000002</v>
      </c>
      <c r="E11" s="93">
        <v>1.67</v>
      </c>
      <c r="F11" s="92">
        <v>1.56</v>
      </c>
      <c r="G11" s="92">
        <v>2.0499999999999998</v>
      </c>
    </row>
    <row r="12" spans="1:10" ht="15" thickBot="1" x14ac:dyDescent="0.35">
      <c r="A12" s="76" t="s">
        <v>168</v>
      </c>
      <c r="B12" s="88">
        <v>22060</v>
      </c>
      <c r="C12" s="88">
        <v>12275</v>
      </c>
      <c r="D12" s="89">
        <v>0.40500000000000003</v>
      </c>
      <c r="E12" s="90">
        <v>1.57</v>
      </c>
      <c r="F12" s="89">
        <v>1.59</v>
      </c>
      <c r="G12" s="89">
        <v>2.2000000000000002</v>
      </c>
    </row>
    <row r="13" spans="1:10" ht="15" thickBot="1" x14ac:dyDescent="0.35">
      <c r="A13" s="75" t="s">
        <v>208</v>
      </c>
      <c r="B13" s="91">
        <v>22208</v>
      </c>
      <c r="C13" s="91">
        <v>11732.68</v>
      </c>
      <c r="D13" s="92">
        <v>0.46400000000000002</v>
      </c>
      <c r="E13" s="93">
        <v>1.75</v>
      </c>
      <c r="F13" s="92">
        <v>1.87</v>
      </c>
      <c r="G13" s="92">
        <v>2.81</v>
      </c>
    </row>
    <row r="14" spans="1:10" ht="15" thickBot="1" x14ac:dyDescent="0.35">
      <c r="A14" s="76" t="s">
        <v>21</v>
      </c>
      <c r="B14" s="88">
        <v>15600</v>
      </c>
      <c r="C14" s="88">
        <v>8560.86</v>
      </c>
      <c r="D14" s="89">
        <v>0.41299999999999998</v>
      </c>
      <c r="E14" s="90">
        <v>1.67</v>
      </c>
      <c r="F14" s="89">
        <v>1.54</v>
      </c>
      <c r="G14" s="89">
        <v>2.0099999999999998</v>
      </c>
    </row>
    <row r="15" spans="1:10" ht="15" thickBot="1" x14ac:dyDescent="0.35">
      <c r="A15" s="75" t="s">
        <v>209</v>
      </c>
      <c r="B15" s="91">
        <v>13397</v>
      </c>
      <c r="C15" s="91">
        <v>7887.46</v>
      </c>
      <c r="D15" s="92">
        <v>0.40400000000000003</v>
      </c>
      <c r="E15" s="93">
        <v>1.57</v>
      </c>
      <c r="F15" s="92">
        <v>1.46</v>
      </c>
      <c r="G15" s="92">
        <v>1.91</v>
      </c>
    </row>
    <row r="16" spans="1:10" ht="15" thickBot="1" x14ac:dyDescent="0.35">
      <c r="A16" s="76" t="s">
        <v>210</v>
      </c>
      <c r="B16" s="88">
        <v>13294</v>
      </c>
      <c r="C16" s="88">
        <v>7414.19</v>
      </c>
      <c r="D16" s="89">
        <v>0.42199999999999999</v>
      </c>
      <c r="E16" s="90">
        <v>1.43</v>
      </c>
      <c r="F16" s="89">
        <v>1.37</v>
      </c>
      <c r="G16" s="89">
        <v>1.75</v>
      </c>
    </row>
    <row r="17" spans="1:7" ht="15" thickBot="1" x14ac:dyDescent="0.35">
      <c r="A17" s="75" t="s">
        <v>211</v>
      </c>
      <c r="B17" s="91">
        <v>13135</v>
      </c>
      <c r="C17" s="91">
        <v>7122.14</v>
      </c>
      <c r="D17" s="92">
        <v>0.41699999999999998</v>
      </c>
      <c r="E17" s="93">
        <v>1.5</v>
      </c>
      <c r="F17" s="92">
        <v>1.48</v>
      </c>
      <c r="G17" s="92">
        <v>1.82</v>
      </c>
    </row>
    <row r="18" spans="1:7" ht="24.6" thickBot="1" x14ac:dyDescent="0.35">
      <c r="A18" s="76" t="s">
        <v>212</v>
      </c>
      <c r="B18" s="88">
        <v>12062</v>
      </c>
      <c r="C18" s="88">
        <v>6843.77</v>
      </c>
      <c r="D18" s="89">
        <v>0.42299999999999999</v>
      </c>
      <c r="E18" s="90">
        <v>1.4</v>
      </c>
      <c r="F18" s="89">
        <v>1.23</v>
      </c>
      <c r="G18" s="89">
        <v>1.23</v>
      </c>
    </row>
    <row r="19" spans="1:7" ht="15" thickBot="1" x14ac:dyDescent="0.35">
      <c r="A19" s="75" t="s">
        <v>213</v>
      </c>
      <c r="B19" s="91">
        <v>11806</v>
      </c>
      <c r="C19" s="91">
        <v>6423.27</v>
      </c>
      <c r="D19" s="92">
        <v>0.47699999999999998</v>
      </c>
      <c r="E19" s="93">
        <v>2</v>
      </c>
      <c r="F19" s="92">
        <v>1.67</v>
      </c>
      <c r="G19" s="92">
        <v>2.2400000000000002</v>
      </c>
    </row>
    <row r="20" spans="1:7" ht="15" thickBot="1" x14ac:dyDescent="0.35">
      <c r="A20" s="76" t="s">
        <v>203</v>
      </c>
      <c r="B20" s="88">
        <v>10528</v>
      </c>
      <c r="C20" s="88">
        <v>6022.13</v>
      </c>
      <c r="D20" s="89">
        <v>0.443</v>
      </c>
      <c r="E20" s="90">
        <v>1.5</v>
      </c>
      <c r="F20" s="89">
        <v>1.33</v>
      </c>
      <c r="G20" s="89">
        <v>1.65</v>
      </c>
    </row>
    <row r="21" spans="1:7" ht="15" thickBot="1" x14ac:dyDescent="0.35">
      <c r="A21" s="75" t="s">
        <v>214</v>
      </c>
      <c r="B21" s="91">
        <v>8695</v>
      </c>
      <c r="C21" s="91">
        <v>5798.18</v>
      </c>
      <c r="D21" s="92">
        <v>0.36699999999999999</v>
      </c>
      <c r="E21" s="93">
        <v>1.25</v>
      </c>
      <c r="F21" s="92">
        <v>1.18</v>
      </c>
      <c r="G21" s="92">
        <v>1.22</v>
      </c>
    </row>
    <row r="22" spans="1:7" ht="15" thickBot="1" x14ac:dyDescent="0.35">
      <c r="A22" s="76" t="s">
        <v>204</v>
      </c>
      <c r="B22" s="88">
        <v>9813</v>
      </c>
      <c r="C22" s="88">
        <v>5117.74</v>
      </c>
      <c r="D22" s="89">
        <v>0.50600000000000001</v>
      </c>
      <c r="E22" s="90">
        <v>1.75</v>
      </c>
      <c r="F22" s="89">
        <v>1.74</v>
      </c>
      <c r="G22" s="89">
        <v>2.48</v>
      </c>
    </row>
    <row r="23" spans="1:7" x14ac:dyDescent="0.3">
      <c r="A23" s="97" t="s">
        <v>215</v>
      </c>
      <c r="B23" s="98">
        <v>8882</v>
      </c>
      <c r="C23" s="98">
        <v>5106.87</v>
      </c>
      <c r="D23" s="99">
        <v>0.39500000000000002</v>
      </c>
      <c r="E23" s="100">
        <v>1.5</v>
      </c>
      <c r="F23" s="99">
        <v>1.54</v>
      </c>
      <c r="G23" s="99">
        <v>1.93</v>
      </c>
    </row>
  </sheetData>
  <mergeCells count="1">
    <mergeCell ref="A1:G1"/>
  </mergeCells>
  <hyperlinks>
    <hyperlink ref="H1" location="'Table des matières'!A1" display="Retour à la table des matières"/>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opLeftCell="D1" workbookViewId="0">
      <selection activeCell="I1" sqref="I1"/>
    </sheetView>
  </sheetViews>
  <sheetFormatPr defaultRowHeight="14.4" x14ac:dyDescent="0.3"/>
  <cols>
    <col min="1" max="1" width="29" customWidth="1"/>
    <col min="2" max="2" width="23" customWidth="1"/>
    <col min="3" max="3" width="30.6640625" customWidth="1"/>
    <col min="4" max="4" width="16.6640625" customWidth="1"/>
    <col min="5" max="5" width="13.33203125" customWidth="1"/>
    <col min="9" max="9" width="83.44140625" customWidth="1"/>
  </cols>
  <sheetData>
    <row r="1" spans="1:11" ht="39.75" customHeight="1" x14ac:dyDescent="0.3">
      <c r="A1" s="237" t="s">
        <v>669</v>
      </c>
      <c r="B1" s="237"/>
      <c r="C1" s="237"/>
      <c r="D1" s="237"/>
      <c r="E1" s="237"/>
      <c r="F1" s="237"/>
      <c r="G1" s="237"/>
      <c r="H1" s="237"/>
      <c r="I1" s="18" t="s">
        <v>114</v>
      </c>
      <c r="K1" s="18"/>
    </row>
    <row r="2" spans="1:11" x14ac:dyDescent="0.3">
      <c r="I2" s="14"/>
    </row>
    <row r="3" spans="1:11" ht="39.6" customHeight="1" thickBot="1" x14ac:dyDescent="0.35">
      <c r="A3" s="101" t="s">
        <v>22</v>
      </c>
      <c r="B3" s="101" t="s">
        <v>659</v>
      </c>
      <c r="C3" s="101" t="s">
        <v>197</v>
      </c>
      <c r="D3" s="101" t="s">
        <v>198</v>
      </c>
      <c r="E3" s="101" t="s">
        <v>860</v>
      </c>
      <c r="F3" s="101" t="s">
        <v>166</v>
      </c>
      <c r="G3" s="101" t="s">
        <v>165</v>
      </c>
      <c r="H3" s="101" t="s">
        <v>862</v>
      </c>
      <c r="I3" s="238" t="s">
        <v>670</v>
      </c>
      <c r="J3" s="174"/>
      <c r="K3" s="174"/>
    </row>
    <row r="4" spans="1:11" ht="23.4" customHeight="1" thickBot="1" x14ac:dyDescent="0.35">
      <c r="A4" s="102" t="s">
        <v>171</v>
      </c>
      <c r="B4" s="103" t="s">
        <v>200</v>
      </c>
      <c r="C4" s="104">
        <v>74662</v>
      </c>
      <c r="D4" s="104">
        <v>42907.519999999997</v>
      </c>
      <c r="E4" s="105">
        <v>0.48299999999999998</v>
      </c>
      <c r="F4" s="106">
        <v>2</v>
      </c>
      <c r="G4" s="105">
        <v>1.81</v>
      </c>
      <c r="H4" s="106">
        <v>2.62</v>
      </c>
      <c r="I4" s="238"/>
      <c r="J4" s="174"/>
      <c r="K4" s="174"/>
    </row>
    <row r="5" spans="1:11" ht="22.2" customHeight="1" thickBot="1" x14ac:dyDescent="0.35">
      <c r="A5" s="107" t="s">
        <v>205</v>
      </c>
      <c r="B5" s="108" t="s">
        <v>200</v>
      </c>
      <c r="C5" s="109">
        <v>46199</v>
      </c>
      <c r="D5" s="109">
        <v>25856.22</v>
      </c>
      <c r="E5" s="110">
        <v>0.495</v>
      </c>
      <c r="F5" s="111">
        <v>2</v>
      </c>
      <c r="G5" s="110">
        <v>1.86</v>
      </c>
      <c r="H5" s="111">
        <v>2.84</v>
      </c>
      <c r="I5" s="238"/>
      <c r="J5" s="174"/>
      <c r="K5" s="174"/>
    </row>
    <row r="6" spans="1:11" ht="15" thickBot="1" x14ac:dyDescent="0.35">
      <c r="A6" s="107" t="s">
        <v>552</v>
      </c>
      <c r="B6" s="108" t="s">
        <v>200</v>
      </c>
      <c r="C6" s="109">
        <v>11806</v>
      </c>
      <c r="D6" s="109">
        <v>6423.27</v>
      </c>
      <c r="E6" s="110">
        <v>0.47699999999999998</v>
      </c>
      <c r="F6" s="111">
        <v>2</v>
      </c>
      <c r="G6" s="110">
        <v>1.67</v>
      </c>
      <c r="H6" s="111">
        <v>2.2400000000000002</v>
      </c>
      <c r="I6" s="174"/>
      <c r="J6" s="174"/>
      <c r="K6" s="174"/>
    </row>
    <row r="7" spans="1:11" ht="24.6" thickBot="1" x14ac:dyDescent="0.35">
      <c r="A7" s="107" t="s">
        <v>23</v>
      </c>
      <c r="B7" s="108" t="s">
        <v>200</v>
      </c>
      <c r="C7" s="109">
        <v>2078</v>
      </c>
      <c r="D7" s="109">
        <v>1172.67</v>
      </c>
      <c r="E7" s="110">
        <v>0.54900000000000004</v>
      </c>
      <c r="F7" s="111">
        <v>2</v>
      </c>
      <c r="G7" s="110">
        <v>1.64</v>
      </c>
      <c r="H7" s="111">
        <v>2.16</v>
      </c>
      <c r="I7" s="1" t="s">
        <v>137</v>
      </c>
      <c r="J7" s="174"/>
      <c r="K7" s="174"/>
    </row>
    <row r="8" spans="1:11" ht="24.6" thickBot="1" x14ac:dyDescent="0.35">
      <c r="A8" s="107" t="s">
        <v>585</v>
      </c>
      <c r="B8" s="108" t="s">
        <v>200</v>
      </c>
      <c r="C8" s="110">
        <v>622</v>
      </c>
      <c r="D8" s="109">
        <v>308.98</v>
      </c>
      <c r="E8" s="110">
        <v>0.34399999999999997</v>
      </c>
      <c r="F8" s="111">
        <v>2</v>
      </c>
      <c r="G8" s="110">
        <v>1.26</v>
      </c>
      <c r="H8" s="111">
        <v>0.59</v>
      </c>
      <c r="I8" s="174"/>
      <c r="J8" s="174"/>
      <c r="K8" s="174"/>
    </row>
    <row r="9" spans="1:11" ht="15" customHeight="1" thickBot="1" x14ac:dyDescent="0.35">
      <c r="A9" s="107" t="s">
        <v>172</v>
      </c>
      <c r="B9" s="108" t="s">
        <v>200</v>
      </c>
      <c r="C9" s="109">
        <v>37657</v>
      </c>
      <c r="D9" s="109">
        <v>20332.919999999998</v>
      </c>
      <c r="E9" s="110">
        <v>0.497</v>
      </c>
      <c r="F9" s="111">
        <v>1.89</v>
      </c>
      <c r="G9" s="110">
        <v>1.73</v>
      </c>
      <c r="H9" s="111">
        <v>2.52</v>
      </c>
      <c r="I9" s="174"/>
      <c r="J9" s="174"/>
      <c r="K9" s="174"/>
    </row>
    <row r="10" spans="1:11" ht="15" thickBot="1" x14ac:dyDescent="0.35">
      <c r="A10" s="107" t="s">
        <v>577</v>
      </c>
      <c r="B10" s="108" t="s">
        <v>200</v>
      </c>
      <c r="C10" s="109">
        <v>3261</v>
      </c>
      <c r="D10" s="109">
        <v>1753.36</v>
      </c>
      <c r="E10" s="110">
        <v>0.48199999999999998</v>
      </c>
      <c r="F10" s="111">
        <v>1.86</v>
      </c>
      <c r="G10" s="110">
        <v>1.78</v>
      </c>
      <c r="H10" s="111">
        <v>2.27</v>
      </c>
    </row>
    <row r="11" spans="1:11" ht="24.6" thickBot="1" x14ac:dyDescent="0.35">
      <c r="A11" s="107" t="s">
        <v>104</v>
      </c>
      <c r="B11" s="108" t="s">
        <v>200</v>
      </c>
      <c r="C11" s="110">
        <v>914</v>
      </c>
      <c r="D11" s="109">
        <v>476.19</v>
      </c>
      <c r="E11" s="110">
        <v>0.49</v>
      </c>
      <c r="F11" s="111">
        <v>1.83</v>
      </c>
      <c r="G11" s="110">
        <v>1.46</v>
      </c>
      <c r="H11" s="111">
        <v>1.83</v>
      </c>
    </row>
    <row r="12" spans="1:11" ht="15" thickBot="1" x14ac:dyDescent="0.35">
      <c r="A12" s="107" t="s">
        <v>555</v>
      </c>
      <c r="B12" s="108" t="s">
        <v>200</v>
      </c>
      <c r="C12" s="109">
        <v>22208</v>
      </c>
      <c r="D12" s="109">
        <v>11732.68</v>
      </c>
      <c r="E12" s="110">
        <v>0.46400000000000002</v>
      </c>
      <c r="F12" s="111">
        <v>1.75</v>
      </c>
      <c r="G12" s="110">
        <v>1.87</v>
      </c>
      <c r="H12" s="111">
        <v>2.81</v>
      </c>
    </row>
    <row r="13" spans="1:11" ht="15" thickBot="1" x14ac:dyDescent="0.35">
      <c r="A13" s="107" t="s">
        <v>204</v>
      </c>
      <c r="B13" s="108" t="s">
        <v>200</v>
      </c>
      <c r="C13" s="109">
        <v>9813</v>
      </c>
      <c r="D13" s="109">
        <v>5117.74</v>
      </c>
      <c r="E13" s="110">
        <v>0.50600000000000001</v>
      </c>
      <c r="F13" s="111">
        <v>1.75</v>
      </c>
      <c r="G13" s="110">
        <v>1.74</v>
      </c>
      <c r="H13" s="111">
        <v>2.48</v>
      </c>
    </row>
    <row r="14" spans="1:11" ht="24.6" thickBot="1" x14ac:dyDescent="0.35">
      <c r="A14" s="112" t="s">
        <v>639</v>
      </c>
      <c r="B14" s="113" t="s">
        <v>175</v>
      </c>
      <c r="C14" s="114">
        <v>355</v>
      </c>
      <c r="D14" s="116">
        <v>119.93</v>
      </c>
      <c r="E14" s="114">
        <v>0.34399999999999997</v>
      </c>
      <c r="F14" s="115">
        <v>2.25</v>
      </c>
      <c r="G14" s="114">
        <v>1.72</v>
      </c>
      <c r="H14" s="115">
        <v>1.44</v>
      </c>
    </row>
    <row r="15" spans="1:11" ht="15" thickBot="1" x14ac:dyDescent="0.35">
      <c r="A15" s="112" t="s">
        <v>442</v>
      </c>
      <c r="B15" s="113" t="s">
        <v>175</v>
      </c>
      <c r="C15" s="116">
        <v>5031</v>
      </c>
      <c r="D15" s="116">
        <v>2374.34</v>
      </c>
      <c r="E15" s="114">
        <v>0.41299999999999998</v>
      </c>
      <c r="F15" s="115">
        <v>2</v>
      </c>
      <c r="G15" s="114">
        <v>1.54</v>
      </c>
      <c r="H15" s="115">
        <v>1.98</v>
      </c>
    </row>
    <row r="16" spans="1:11" ht="15" thickBot="1" x14ac:dyDescent="0.35">
      <c r="A16" s="112" t="s">
        <v>562</v>
      </c>
      <c r="B16" s="113" t="s">
        <v>175</v>
      </c>
      <c r="C16" s="114">
        <v>615</v>
      </c>
      <c r="D16" s="116">
        <v>125.36</v>
      </c>
      <c r="E16" s="114">
        <v>0.42099999999999999</v>
      </c>
      <c r="F16" s="115">
        <v>2</v>
      </c>
      <c r="G16" s="114">
        <v>1.64</v>
      </c>
      <c r="H16" s="115">
        <v>0.98</v>
      </c>
    </row>
    <row r="17" spans="1:8" ht="36.6" thickBot="1" x14ac:dyDescent="0.35">
      <c r="A17" s="112" t="s">
        <v>24</v>
      </c>
      <c r="B17" s="113" t="s">
        <v>175</v>
      </c>
      <c r="C17" s="114">
        <v>350</v>
      </c>
      <c r="D17" s="116">
        <v>126.83</v>
      </c>
      <c r="E17" s="114">
        <v>0.21099999999999999</v>
      </c>
      <c r="F17" s="115">
        <v>2</v>
      </c>
      <c r="G17" s="114">
        <v>1.31</v>
      </c>
      <c r="H17" s="115">
        <v>0.93</v>
      </c>
    </row>
    <row r="18" spans="1:8" ht="24.6" thickBot="1" x14ac:dyDescent="0.35">
      <c r="A18" s="112" t="s">
        <v>640</v>
      </c>
      <c r="B18" s="113" t="s">
        <v>175</v>
      </c>
      <c r="C18" s="114">
        <v>307</v>
      </c>
      <c r="D18" s="116">
        <v>134.4</v>
      </c>
      <c r="E18" s="114">
        <v>0.32600000000000001</v>
      </c>
      <c r="F18" s="115">
        <v>2</v>
      </c>
      <c r="G18" s="114">
        <v>1.38</v>
      </c>
      <c r="H18" s="115">
        <v>2.4900000000000002</v>
      </c>
    </row>
    <row r="19" spans="1:8" ht="15" thickBot="1" x14ac:dyDescent="0.35">
      <c r="A19" s="112" t="s">
        <v>641</v>
      </c>
      <c r="B19" s="113" t="s">
        <v>175</v>
      </c>
      <c r="C19" s="114">
        <v>192</v>
      </c>
      <c r="D19" s="116">
        <v>115.51</v>
      </c>
      <c r="E19" s="114">
        <v>0.53100000000000003</v>
      </c>
      <c r="F19" s="115">
        <v>2</v>
      </c>
      <c r="G19" s="114">
        <v>1.52</v>
      </c>
      <c r="H19" s="115">
        <v>2.94</v>
      </c>
    </row>
    <row r="20" spans="1:8" ht="24.6" thickBot="1" x14ac:dyDescent="0.35">
      <c r="A20" s="112" t="s">
        <v>642</v>
      </c>
      <c r="B20" s="113" t="s">
        <v>175</v>
      </c>
      <c r="C20" s="114">
        <v>628</v>
      </c>
      <c r="D20" s="116">
        <v>218.81</v>
      </c>
      <c r="E20" s="114">
        <v>0.35</v>
      </c>
      <c r="F20" s="115">
        <v>1.88</v>
      </c>
      <c r="G20" s="114">
        <v>1.55</v>
      </c>
      <c r="H20" s="115">
        <v>2.02</v>
      </c>
    </row>
    <row r="21" spans="1:8" ht="36.6" thickBot="1" x14ac:dyDescent="0.35">
      <c r="A21" s="112" t="s">
        <v>643</v>
      </c>
      <c r="B21" s="113" t="s">
        <v>175</v>
      </c>
      <c r="C21" s="114">
        <v>481</v>
      </c>
      <c r="D21" s="116">
        <v>162</v>
      </c>
      <c r="E21" s="114">
        <v>0.22900000000000001</v>
      </c>
      <c r="F21" s="115">
        <v>1.84</v>
      </c>
      <c r="G21" s="114">
        <v>1.36</v>
      </c>
      <c r="H21" s="115">
        <v>0.83</v>
      </c>
    </row>
    <row r="22" spans="1:8" ht="24.6" thickBot="1" x14ac:dyDescent="0.35">
      <c r="A22" s="112" t="s">
        <v>25</v>
      </c>
      <c r="B22" s="113" t="s">
        <v>175</v>
      </c>
      <c r="C22" s="116">
        <v>5385</v>
      </c>
      <c r="D22" s="116">
        <v>2036.26</v>
      </c>
      <c r="E22" s="114">
        <v>0.44600000000000001</v>
      </c>
      <c r="F22" s="115">
        <v>1.82</v>
      </c>
      <c r="G22" s="114">
        <v>1.98</v>
      </c>
      <c r="H22" s="115">
        <v>3.37</v>
      </c>
    </row>
    <row r="23" spans="1:8" ht="15" thickBot="1" x14ac:dyDescent="0.35">
      <c r="A23" s="112" t="s">
        <v>644</v>
      </c>
      <c r="B23" s="113" t="s">
        <v>175</v>
      </c>
      <c r="C23" s="116">
        <v>4795</v>
      </c>
      <c r="D23" s="116">
        <v>2002.55</v>
      </c>
      <c r="E23" s="114">
        <v>0.47699999999999998</v>
      </c>
      <c r="F23" s="115">
        <v>1.8</v>
      </c>
      <c r="G23" s="114">
        <v>1.54</v>
      </c>
      <c r="H23" s="115">
        <v>2.11</v>
      </c>
    </row>
    <row r="24" spans="1:8" ht="15" thickBot="1" x14ac:dyDescent="0.35">
      <c r="A24" s="107" t="s">
        <v>26</v>
      </c>
      <c r="B24" s="108" t="s">
        <v>174</v>
      </c>
      <c r="C24" s="110">
        <v>73</v>
      </c>
      <c r="D24" s="109">
        <v>12.82</v>
      </c>
      <c r="E24" s="110">
        <v>0.78100000000000003</v>
      </c>
      <c r="F24" s="111">
        <v>6.19</v>
      </c>
      <c r="G24" s="110">
        <v>5.49</v>
      </c>
      <c r="H24" s="111">
        <v>18.420000000000002</v>
      </c>
    </row>
    <row r="25" spans="1:8" ht="15" thickBot="1" x14ac:dyDescent="0.35">
      <c r="A25" s="107" t="s">
        <v>27</v>
      </c>
      <c r="B25" s="108" t="s">
        <v>174</v>
      </c>
      <c r="C25" s="110">
        <v>91</v>
      </c>
      <c r="D25" s="109">
        <v>31.22</v>
      </c>
      <c r="E25" s="110">
        <v>0.22</v>
      </c>
      <c r="F25" s="111">
        <v>3.5</v>
      </c>
      <c r="G25" s="110">
        <v>2.5099999999999998</v>
      </c>
      <c r="H25" s="111">
        <v>3.85</v>
      </c>
    </row>
    <row r="26" spans="1:8" ht="15" thickBot="1" x14ac:dyDescent="0.35">
      <c r="A26" s="107" t="s">
        <v>28</v>
      </c>
      <c r="B26" s="108" t="s">
        <v>174</v>
      </c>
      <c r="C26" s="110">
        <v>102</v>
      </c>
      <c r="D26" s="109">
        <v>37.58</v>
      </c>
      <c r="E26" s="110">
        <v>0.40200000000000002</v>
      </c>
      <c r="F26" s="111">
        <v>2.5</v>
      </c>
      <c r="G26" s="110">
        <v>2.11</v>
      </c>
      <c r="H26" s="111">
        <v>2.7</v>
      </c>
    </row>
    <row r="27" spans="1:8" ht="15" thickBot="1" x14ac:dyDescent="0.35">
      <c r="A27" s="107" t="s">
        <v>29</v>
      </c>
      <c r="B27" s="108" t="s">
        <v>174</v>
      </c>
      <c r="C27" s="110">
        <v>60</v>
      </c>
      <c r="D27" s="109">
        <v>24.37</v>
      </c>
      <c r="E27" s="110">
        <v>0.41699999999999998</v>
      </c>
      <c r="F27" s="111">
        <v>2.5</v>
      </c>
      <c r="G27" s="110">
        <v>1.29</v>
      </c>
      <c r="H27" s="111">
        <v>0</v>
      </c>
    </row>
    <row r="28" spans="1:8" ht="15" thickBot="1" x14ac:dyDescent="0.35">
      <c r="A28" s="107" t="s">
        <v>30</v>
      </c>
      <c r="B28" s="108" t="s">
        <v>174</v>
      </c>
      <c r="C28" s="110">
        <v>58</v>
      </c>
      <c r="D28" s="109">
        <v>35</v>
      </c>
      <c r="E28" s="110">
        <v>0.61399999999999999</v>
      </c>
      <c r="F28" s="111">
        <v>2.37</v>
      </c>
      <c r="G28" s="110">
        <v>1.45</v>
      </c>
      <c r="H28" s="111">
        <v>0</v>
      </c>
    </row>
    <row r="29" spans="1:8" ht="15" thickBot="1" x14ac:dyDescent="0.35">
      <c r="A29" s="107" t="s">
        <v>31</v>
      </c>
      <c r="B29" s="108" t="s">
        <v>174</v>
      </c>
      <c r="C29" s="110">
        <v>180</v>
      </c>
      <c r="D29" s="109">
        <v>97.47</v>
      </c>
      <c r="E29" s="110">
        <v>0.52200000000000002</v>
      </c>
      <c r="F29" s="111">
        <v>2.1</v>
      </c>
      <c r="G29" s="110">
        <v>1.98</v>
      </c>
      <c r="H29" s="111">
        <v>4</v>
      </c>
    </row>
    <row r="30" spans="1:8" ht="15" thickBot="1" x14ac:dyDescent="0.35">
      <c r="A30" s="107" t="s">
        <v>32</v>
      </c>
      <c r="B30" s="108" t="s">
        <v>174</v>
      </c>
      <c r="C30" s="110">
        <v>111</v>
      </c>
      <c r="D30" s="109">
        <v>42.86</v>
      </c>
      <c r="E30" s="110">
        <v>0.66700000000000004</v>
      </c>
      <c r="F30" s="111">
        <v>1.96</v>
      </c>
      <c r="G30" s="110">
        <v>1.74</v>
      </c>
      <c r="H30" s="111">
        <v>3.13</v>
      </c>
    </row>
    <row r="31" spans="1:8" ht="15" thickBot="1" x14ac:dyDescent="0.35">
      <c r="A31" s="107" t="s">
        <v>33</v>
      </c>
      <c r="B31" s="108" t="s">
        <v>174</v>
      </c>
      <c r="C31" s="110">
        <v>229</v>
      </c>
      <c r="D31" s="109">
        <v>117.8</v>
      </c>
      <c r="E31" s="110">
        <v>0.26200000000000001</v>
      </c>
      <c r="F31" s="111">
        <v>1.75</v>
      </c>
      <c r="G31" s="110">
        <v>1.64</v>
      </c>
      <c r="H31" s="111">
        <v>1.49</v>
      </c>
    </row>
    <row r="32" spans="1:8" ht="15" thickBot="1" x14ac:dyDescent="0.35">
      <c r="A32" s="107" t="s">
        <v>34</v>
      </c>
      <c r="B32" s="108" t="s">
        <v>174</v>
      </c>
      <c r="C32" s="110">
        <v>76</v>
      </c>
      <c r="D32" s="109">
        <v>21.46</v>
      </c>
      <c r="E32" s="110">
        <v>0.64500000000000002</v>
      </c>
      <c r="F32" s="111">
        <v>1.6</v>
      </c>
      <c r="G32" s="110">
        <v>1.03</v>
      </c>
      <c r="H32" s="111">
        <v>0</v>
      </c>
    </row>
    <row r="33" spans="1:8" ht="15" thickBot="1" x14ac:dyDescent="0.35">
      <c r="A33" s="107" t="s">
        <v>35</v>
      </c>
      <c r="B33" s="108" t="s">
        <v>174</v>
      </c>
      <c r="C33" s="110">
        <v>106</v>
      </c>
      <c r="D33" s="109">
        <v>18.55</v>
      </c>
      <c r="E33" s="110">
        <v>0.79200000000000004</v>
      </c>
      <c r="F33" s="111">
        <v>1.57</v>
      </c>
      <c r="G33" s="110">
        <v>1.65</v>
      </c>
      <c r="H33" s="111">
        <v>3.33</v>
      </c>
    </row>
    <row r="34" spans="1:8" ht="24.6" thickBot="1" x14ac:dyDescent="0.35">
      <c r="A34" s="112" t="s">
        <v>645</v>
      </c>
      <c r="B34" s="113" t="s">
        <v>199</v>
      </c>
      <c r="C34" s="114">
        <v>443</v>
      </c>
      <c r="D34" s="116">
        <v>10.039999999999999</v>
      </c>
      <c r="E34" s="114">
        <v>0.97299999999999998</v>
      </c>
      <c r="F34" s="115">
        <v>9</v>
      </c>
      <c r="G34" s="114">
        <v>4.54</v>
      </c>
      <c r="H34" s="115">
        <v>7.84</v>
      </c>
    </row>
    <row r="35" spans="1:8" ht="24.6" thickBot="1" x14ac:dyDescent="0.35">
      <c r="A35" s="112" t="s">
        <v>646</v>
      </c>
      <c r="B35" s="113" t="s">
        <v>199</v>
      </c>
      <c r="C35" s="116">
        <v>1804</v>
      </c>
      <c r="D35" s="116">
        <v>641.87</v>
      </c>
      <c r="E35" s="114">
        <v>0.75700000000000001</v>
      </c>
      <c r="F35" s="115">
        <v>5.5</v>
      </c>
      <c r="G35" s="114">
        <v>2.92</v>
      </c>
      <c r="H35" s="115">
        <v>5.01</v>
      </c>
    </row>
    <row r="36" spans="1:8" ht="15" thickBot="1" x14ac:dyDescent="0.35">
      <c r="A36" s="112" t="s">
        <v>36</v>
      </c>
      <c r="B36" s="113" t="s">
        <v>199</v>
      </c>
      <c r="C36" s="116">
        <v>1692</v>
      </c>
      <c r="D36" s="116">
        <v>391.79</v>
      </c>
      <c r="E36" s="114">
        <v>0.83499999999999996</v>
      </c>
      <c r="F36" s="115">
        <v>4</v>
      </c>
      <c r="G36" s="114">
        <v>2.84</v>
      </c>
      <c r="H36" s="115">
        <v>4.9000000000000004</v>
      </c>
    </row>
    <row r="37" spans="1:8" ht="48.6" thickBot="1" x14ac:dyDescent="0.35">
      <c r="A37" s="112" t="s">
        <v>37</v>
      </c>
      <c r="B37" s="113" t="s">
        <v>199</v>
      </c>
      <c r="C37" s="114">
        <v>420</v>
      </c>
      <c r="D37" s="116">
        <v>204.67</v>
      </c>
      <c r="E37" s="114">
        <v>0.56000000000000005</v>
      </c>
      <c r="F37" s="115">
        <v>3</v>
      </c>
      <c r="G37" s="114">
        <v>2.16</v>
      </c>
      <c r="H37" s="115">
        <v>4.2300000000000004</v>
      </c>
    </row>
    <row r="38" spans="1:8" ht="24.6" thickBot="1" x14ac:dyDescent="0.35">
      <c r="A38" s="112" t="s">
        <v>647</v>
      </c>
      <c r="B38" s="113" t="s">
        <v>199</v>
      </c>
      <c r="C38" s="114">
        <v>655</v>
      </c>
      <c r="D38" s="116">
        <v>127.91</v>
      </c>
      <c r="E38" s="114">
        <v>0.71099999999999997</v>
      </c>
      <c r="F38" s="115">
        <v>2.7</v>
      </c>
      <c r="G38" s="114">
        <v>2.93</v>
      </c>
      <c r="H38" s="115">
        <v>6.8</v>
      </c>
    </row>
    <row r="39" spans="1:8" ht="24.6" thickBot="1" x14ac:dyDescent="0.35">
      <c r="A39" s="112" t="s">
        <v>571</v>
      </c>
      <c r="B39" s="113" t="s">
        <v>199</v>
      </c>
      <c r="C39" s="114">
        <v>231</v>
      </c>
      <c r="D39" s="116">
        <v>60.46</v>
      </c>
      <c r="E39" s="114">
        <v>0.61499999999999999</v>
      </c>
      <c r="F39" s="115">
        <v>2.59</v>
      </c>
      <c r="G39" s="114">
        <v>4.4400000000000004</v>
      </c>
      <c r="H39" s="115">
        <v>6.86</v>
      </c>
    </row>
    <row r="40" spans="1:8" ht="24.6" thickBot="1" x14ac:dyDescent="0.35">
      <c r="A40" s="112" t="s">
        <v>564</v>
      </c>
      <c r="B40" s="113" t="s">
        <v>199</v>
      </c>
      <c r="C40" s="114">
        <v>357</v>
      </c>
      <c r="D40" s="116">
        <v>67.69</v>
      </c>
      <c r="E40" s="114">
        <v>0.63</v>
      </c>
      <c r="F40" s="115">
        <v>2.56</v>
      </c>
      <c r="G40" s="114">
        <v>2.8</v>
      </c>
      <c r="H40" s="115">
        <v>6.76</v>
      </c>
    </row>
    <row r="41" spans="1:8" ht="15" thickBot="1" x14ac:dyDescent="0.35">
      <c r="A41" s="112" t="s">
        <v>38</v>
      </c>
      <c r="B41" s="113" t="s">
        <v>199</v>
      </c>
      <c r="C41" s="114">
        <v>383</v>
      </c>
      <c r="D41" s="116">
        <v>142.11000000000001</v>
      </c>
      <c r="E41" s="114">
        <v>0.74199999999999999</v>
      </c>
      <c r="F41" s="115">
        <v>2.5</v>
      </c>
      <c r="G41" s="114">
        <v>1.81</v>
      </c>
      <c r="H41" s="115">
        <v>2.65</v>
      </c>
    </row>
    <row r="42" spans="1:8" ht="24.6" thickBot="1" x14ac:dyDescent="0.35">
      <c r="A42" s="112" t="s">
        <v>558</v>
      </c>
      <c r="B42" s="113" t="s">
        <v>199</v>
      </c>
      <c r="C42" s="114">
        <v>778</v>
      </c>
      <c r="D42" s="116">
        <v>206.8</v>
      </c>
      <c r="E42" s="114">
        <v>0.71</v>
      </c>
      <c r="F42" s="115">
        <v>2.33</v>
      </c>
      <c r="G42" s="114">
        <v>2.4700000000000002</v>
      </c>
      <c r="H42" s="115">
        <v>5.61</v>
      </c>
    </row>
    <row r="43" spans="1:8" x14ac:dyDescent="0.3">
      <c r="A43" s="117" t="s">
        <v>39</v>
      </c>
      <c r="B43" s="118" t="s">
        <v>199</v>
      </c>
      <c r="C43" s="119">
        <v>438</v>
      </c>
      <c r="D43" s="172">
        <v>201.8</v>
      </c>
      <c r="E43" s="119">
        <v>0.38</v>
      </c>
      <c r="F43" s="120">
        <v>2.33</v>
      </c>
      <c r="G43" s="119">
        <v>1.81</v>
      </c>
      <c r="H43" s="120">
        <v>3.02</v>
      </c>
    </row>
  </sheetData>
  <mergeCells count="2">
    <mergeCell ref="A1:H1"/>
    <mergeCell ref="I3:I5"/>
  </mergeCells>
  <hyperlinks>
    <hyperlink ref="I1" location="'Table des matières'!A1" display="Retour à la table des matières"/>
  </hyperlink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9"/>
  <sheetViews>
    <sheetView workbookViewId="0">
      <selection activeCell="G1" sqref="G1"/>
    </sheetView>
  </sheetViews>
  <sheetFormatPr defaultRowHeight="14.4" x14ac:dyDescent="0.3"/>
  <cols>
    <col min="1" max="1" width="26.6640625" style="1" customWidth="1"/>
    <col min="2" max="2" width="20.88671875" customWidth="1"/>
    <col min="3" max="3" width="15.33203125" customWidth="1"/>
    <col min="7" max="7" width="55.109375" customWidth="1"/>
  </cols>
  <sheetData>
    <row r="1" spans="1:9" ht="44.25" customHeight="1" x14ac:dyDescent="0.3">
      <c r="A1" s="237" t="s">
        <v>671</v>
      </c>
      <c r="B1" s="237"/>
      <c r="C1" s="237"/>
      <c r="D1" s="237"/>
      <c r="E1" s="237"/>
      <c r="F1" s="237"/>
      <c r="G1" s="18" t="s">
        <v>114</v>
      </c>
    </row>
    <row r="2" spans="1:9" x14ac:dyDescent="0.3">
      <c r="G2" s="238" t="s">
        <v>672</v>
      </c>
      <c r="H2" s="238"/>
      <c r="I2" s="238"/>
    </row>
    <row r="3" spans="1:9" ht="36.6" thickBot="1" x14ac:dyDescent="0.35">
      <c r="A3" s="43" t="s">
        <v>117</v>
      </c>
      <c r="B3" s="44" t="s">
        <v>22</v>
      </c>
      <c r="C3" s="45" t="s">
        <v>197</v>
      </c>
      <c r="D3" s="45" t="s">
        <v>166</v>
      </c>
      <c r="E3" s="45" t="s">
        <v>165</v>
      </c>
      <c r="F3" s="46" t="s">
        <v>856</v>
      </c>
      <c r="G3" s="238"/>
      <c r="H3" s="238"/>
      <c r="I3" s="238"/>
    </row>
    <row r="4" spans="1:9" ht="24.6" thickBot="1" x14ac:dyDescent="0.35">
      <c r="A4" s="7" t="s">
        <v>253</v>
      </c>
      <c r="B4" s="8" t="s">
        <v>40</v>
      </c>
      <c r="C4" s="12">
        <v>258</v>
      </c>
      <c r="D4" s="51">
        <v>3</v>
      </c>
      <c r="E4" s="51">
        <v>1.82</v>
      </c>
      <c r="F4" s="51">
        <v>1.33</v>
      </c>
      <c r="G4" s="238"/>
      <c r="H4" s="238"/>
      <c r="I4" s="238"/>
    </row>
    <row r="5" spans="1:9" ht="15" thickBot="1" x14ac:dyDescent="0.35">
      <c r="A5" s="5" t="s">
        <v>253</v>
      </c>
      <c r="B5" s="6" t="s">
        <v>39</v>
      </c>
      <c r="C5" s="10">
        <v>189</v>
      </c>
      <c r="D5" s="50">
        <v>3</v>
      </c>
      <c r="E5" s="50">
        <v>1.77</v>
      </c>
      <c r="F5" s="50">
        <v>1.1299999999999999</v>
      </c>
      <c r="G5" s="238"/>
      <c r="H5" s="238"/>
      <c r="I5" s="238"/>
    </row>
    <row r="6" spans="1:9" ht="24.6" thickBot="1" x14ac:dyDescent="0.35">
      <c r="A6" s="7" t="s">
        <v>253</v>
      </c>
      <c r="B6" s="8" t="s">
        <v>585</v>
      </c>
      <c r="C6" s="12">
        <v>146</v>
      </c>
      <c r="D6" s="51">
        <v>3</v>
      </c>
      <c r="E6" s="51">
        <v>1.92</v>
      </c>
      <c r="F6" s="51">
        <v>1.64</v>
      </c>
      <c r="G6" s="238"/>
      <c r="H6" s="238"/>
      <c r="I6" s="238"/>
    </row>
    <row r="7" spans="1:9" ht="24.6" thickBot="1" x14ac:dyDescent="0.35">
      <c r="A7" s="5" t="s">
        <v>253</v>
      </c>
      <c r="B7" s="6" t="s">
        <v>448</v>
      </c>
      <c r="C7" s="10">
        <v>56</v>
      </c>
      <c r="D7" s="50">
        <v>3</v>
      </c>
      <c r="E7" s="50">
        <v>2.09</v>
      </c>
      <c r="F7" s="50">
        <v>2.13</v>
      </c>
      <c r="G7" s="238"/>
      <c r="H7" s="238"/>
      <c r="I7" s="238"/>
    </row>
    <row r="8" spans="1:9" ht="15" thickBot="1" x14ac:dyDescent="0.35">
      <c r="A8" s="7" t="s">
        <v>253</v>
      </c>
      <c r="B8" s="8" t="s">
        <v>41</v>
      </c>
      <c r="C8" s="12">
        <v>50</v>
      </c>
      <c r="D8" s="51">
        <v>3</v>
      </c>
      <c r="E8" s="51">
        <v>1.76</v>
      </c>
      <c r="F8" s="51">
        <v>0</v>
      </c>
      <c r="G8" s="238"/>
      <c r="H8" s="238"/>
      <c r="I8" s="238"/>
    </row>
    <row r="9" spans="1:9" ht="15" thickBot="1" x14ac:dyDescent="0.35">
      <c r="A9" s="5" t="s">
        <v>253</v>
      </c>
      <c r="B9" s="6" t="s">
        <v>42</v>
      </c>
      <c r="C9" s="10">
        <v>37</v>
      </c>
      <c r="D9" s="50">
        <v>3</v>
      </c>
      <c r="E9" s="50">
        <v>1.73</v>
      </c>
      <c r="F9" s="50">
        <v>0</v>
      </c>
    </row>
    <row r="10" spans="1:9" ht="15" thickBot="1" x14ac:dyDescent="0.35">
      <c r="A10" s="7" t="s">
        <v>253</v>
      </c>
      <c r="B10" s="226" t="s">
        <v>442</v>
      </c>
      <c r="C10" s="12">
        <v>635</v>
      </c>
      <c r="D10" s="51">
        <v>2.67</v>
      </c>
      <c r="E10" s="51">
        <v>2.25</v>
      </c>
      <c r="F10" s="51">
        <v>3.37</v>
      </c>
    </row>
    <row r="11" spans="1:9" ht="24.6" thickBot="1" x14ac:dyDescent="0.35">
      <c r="A11" s="5" t="s">
        <v>253</v>
      </c>
      <c r="B11" s="6" t="s">
        <v>443</v>
      </c>
      <c r="C11" s="10">
        <v>122</v>
      </c>
      <c r="D11" s="50">
        <v>2.5</v>
      </c>
      <c r="E11" s="50">
        <v>1.96</v>
      </c>
      <c r="F11" s="50">
        <v>0.93</v>
      </c>
    </row>
    <row r="12" spans="1:9" ht="15" thickBot="1" x14ac:dyDescent="0.35">
      <c r="A12" s="7" t="s">
        <v>253</v>
      </c>
      <c r="B12" s="8" t="s">
        <v>43</v>
      </c>
      <c r="C12" s="12">
        <v>89</v>
      </c>
      <c r="D12" s="51">
        <v>2.5</v>
      </c>
      <c r="E12" s="51">
        <v>1.64</v>
      </c>
      <c r="F12" s="51">
        <v>1.33</v>
      </c>
    </row>
    <row r="13" spans="1:9" ht="36.6" thickBot="1" x14ac:dyDescent="0.35">
      <c r="A13" s="5" t="s">
        <v>253</v>
      </c>
      <c r="B13" s="6" t="s">
        <v>24</v>
      </c>
      <c r="C13" s="10">
        <v>161</v>
      </c>
      <c r="D13" s="50">
        <v>2.33</v>
      </c>
      <c r="E13" s="50">
        <v>1.52</v>
      </c>
      <c r="F13" s="50">
        <v>1.23</v>
      </c>
    </row>
    <row r="14" spans="1:9" ht="24.6" thickBot="1" x14ac:dyDescent="0.35">
      <c r="A14" s="7" t="s">
        <v>255</v>
      </c>
      <c r="B14" s="8" t="s">
        <v>212</v>
      </c>
      <c r="C14" s="12">
        <v>81</v>
      </c>
      <c r="D14" s="51">
        <v>2.33</v>
      </c>
      <c r="E14" s="51">
        <v>1.56</v>
      </c>
      <c r="F14" s="51">
        <v>1.38</v>
      </c>
    </row>
    <row r="15" spans="1:9" ht="15" thickBot="1" x14ac:dyDescent="0.35">
      <c r="A15" s="5" t="s">
        <v>255</v>
      </c>
      <c r="B15" s="6" t="s">
        <v>449</v>
      </c>
      <c r="C15" s="10">
        <v>280</v>
      </c>
      <c r="D15" s="50">
        <v>2</v>
      </c>
      <c r="E15" s="50">
        <v>1.31</v>
      </c>
      <c r="F15" s="50">
        <v>2.15</v>
      </c>
    </row>
    <row r="16" spans="1:9" ht="15" thickBot="1" x14ac:dyDescent="0.35">
      <c r="A16" s="7" t="s">
        <v>255</v>
      </c>
      <c r="B16" s="8" t="s">
        <v>215</v>
      </c>
      <c r="C16" s="12">
        <v>69</v>
      </c>
      <c r="D16" s="51">
        <v>2</v>
      </c>
      <c r="E16" s="51">
        <v>1.74</v>
      </c>
      <c r="F16" s="51">
        <v>5.36</v>
      </c>
    </row>
    <row r="17" spans="1:6" ht="24.6" thickBot="1" x14ac:dyDescent="0.35">
      <c r="A17" s="5" t="s">
        <v>255</v>
      </c>
      <c r="B17" s="6" t="s">
        <v>205</v>
      </c>
      <c r="C17" s="10">
        <v>283</v>
      </c>
      <c r="D17" s="50">
        <v>1.83</v>
      </c>
      <c r="E17" s="50">
        <v>1.31</v>
      </c>
      <c r="F17" s="50">
        <v>1.68</v>
      </c>
    </row>
    <row r="18" spans="1:6" ht="15" thickBot="1" x14ac:dyDescent="0.35">
      <c r="A18" s="7" t="s">
        <v>255</v>
      </c>
      <c r="B18" s="8" t="s">
        <v>43</v>
      </c>
      <c r="C18" s="12">
        <v>114</v>
      </c>
      <c r="D18" s="51">
        <v>1.67</v>
      </c>
      <c r="E18" s="51">
        <v>0.9</v>
      </c>
      <c r="F18" s="51">
        <v>0</v>
      </c>
    </row>
    <row r="19" spans="1:6" ht="15" thickBot="1" x14ac:dyDescent="0.35">
      <c r="A19" s="5" t="s">
        <v>255</v>
      </c>
      <c r="B19" s="6" t="s">
        <v>171</v>
      </c>
      <c r="C19" s="10">
        <v>356</v>
      </c>
      <c r="D19" s="50">
        <v>1.5</v>
      </c>
      <c r="E19" s="50">
        <v>1.26</v>
      </c>
      <c r="F19" s="50">
        <v>1.69</v>
      </c>
    </row>
    <row r="20" spans="1:6" ht="15" thickBot="1" x14ac:dyDescent="0.35">
      <c r="A20" s="7" t="s">
        <v>255</v>
      </c>
      <c r="B20" s="8" t="s">
        <v>173</v>
      </c>
      <c r="C20" s="12">
        <v>223</v>
      </c>
      <c r="D20" s="51">
        <v>1.5</v>
      </c>
      <c r="E20" s="51">
        <v>0.94</v>
      </c>
      <c r="F20" s="51">
        <v>1.0900000000000001</v>
      </c>
    </row>
    <row r="21" spans="1:6" ht="15" thickBot="1" x14ac:dyDescent="0.35">
      <c r="A21" s="5" t="s">
        <v>255</v>
      </c>
      <c r="B21" s="6" t="s">
        <v>542</v>
      </c>
      <c r="C21" s="10">
        <v>182</v>
      </c>
      <c r="D21" s="50">
        <v>1.5</v>
      </c>
      <c r="E21" s="50">
        <v>1.1299999999999999</v>
      </c>
      <c r="F21" s="50">
        <v>0.42</v>
      </c>
    </row>
    <row r="22" spans="1:6" ht="24.6" thickBot="1" x14ac:dyDescent="0.35">
      <c r="A22" s="7" t="s">
        <v>255</v>
      </c>
      <c r="B22" s="8" t="s">
        <v>444</v>
      </c>
      <c r="C22" s="12">
        <v>148</v>
      </c>
      <c r="D22" s="51">
        <v>1.5</v>
      </c>
      <c r="E22" s="51">
        <v>1.27</v>
      </c>
      <c r="F22" s="51">
        <v>2.21</v>
      </c>
    </row>
    <row r="23" spans="1:6" ht="15" thickBot="1" x14ac:dyDescent="0.35">
      <c r="A23" s="5" t="s">
        <v>255</v>
      </c>
      <c r="B23" s="6" t="s">
        <v>20</v>
      </c>
      <c r="C23" s="10">
        <v>137</v>
      </c>
      <c r="D23" s="50">
        <v>1.5</v>
      </c>
      <c r="E23" s="50">
        <v>0.89</v>
      </c>
      <c r="F23" s="50">
        <v>0.88</v>
      </c>
    </row>
    <row r="24" spans="1:6" ht="24.6" thickBot="1" x14ac:dyDescent="0.35">
      <c r="A24" s="7" t="s">
        <v>260</v>
      </c>
      <c r="B24" s="8" t="s">
        <v>27</v>
      </c>
      <c r="C24" s="12">
        <v>76</v>
      </c>
      <c r="D24" s="51">
        <v>4</v>
      </c>
      <c r="E24" s="51">
        <v>2.39</v>
      </c>
      <c r="F24" s="51">
        <v>1.52</v>
      </c>
    </row>
    <row r="25" spans="1:6" ht="24.6" thickBot="1" x14ac:dyDescent="0.35">
      <c r="A25" s="5" t="s">
        <v>260</v>
      </c>
      <c r="B25" s="6" t="s">
        <v>543</v>
      </c>
      <c r="C25" s="10">
        <v>55</v>
      </c>
      <c r="D25" s="50">
        <v>3.75</v>
      </c>
      <c r="E25" s="50">
        <v>2.66</v>
      </c>
      <c r="F25" s="50">
        <v>6.56</v>
      </c>
    </row>
    <row r="26" spans="1:6" ht="24.6" thickBot="1" x14ac:dyDescent="0.35">
      <c r="A26" s="7" t="s">
        <v>260</v>
      </c>
      <c r="B26" s="8" t="s">
        <v>44</v>
      </c>
      <c r="C26" s="12">
        <v>217</v>
      </c>
      <c r="D26" s="51">
        <v>3.5</v>
      </c>
      <c r="E26" s="51">
        <v>1.56</v>
      </c>
      <c r="F26" s="51">
        <v>0</v>
      </c>
    </row>
    <row r="27" spans="1:6" ht="24.6" thickBot="1" x14ac:dyDescent="0.35">
      <c r="A27" s="5" t="s">
        <v>260</v>
      </c>
      <c r="B27" s="6" t="s">
        <v>23</v>
      </c>
      <c r="C27" s="10">
        <v>452</v>
      </c>
      <c r="D27" s="50">
        <v>3</v>
      </c>
      <c r="E27" s="50">
        <v>1.66</v>
      </c>
      <c r="F27" s="50">
        <v>2.31</v>
      </c>
    </row>
    <row r="28" spans="1:6" ht="24.6" thickBot="1" x14ac:dyDescent="0.35">
      <c r="A28" s="7" t="s">
        <v>260</v>
      </c>
      <c r="B28" s="8" t="s">
        <v>544</v>
      </c>
      <c r="C28" s="12">
        <v>174</v>
      </c>
      <c r="D28" s="51">
        <v>3</v>
      </c>
      <c r="E28" s="51">
        <v>1.85</v>
      </c>
      <c r="F28" s="51">
        <v>2.5299999999999998</v>
      </c>
    </row>
    <row r="29" spans="1:6" ht="24.6" thickBot="1" x14ac:dyDescent="0.35">
      <c r="A29" s="5" t="s">
        <v>260</v>
      </c>
      <c r="B29" s="6" t="s">
        <v>45</v>
      </c>
      <c r="C29" s="10">
        <v>65</v>
      </c>
      <c r="D29" s="50">
        <v>2.81</v>
      </c>
      <c r="E29" s="50">
        <v>3.59</v>
      </c>
      <c r="F29" s="50">
        <v>8.6999999999999993</v>
      </c>
    </row>
    <row r="30" spans="1:6" ht="24.6" thickBot="1" x14ac:dyDescent="0.35">
      <c r="A30" s="7" t="s">
        <v>260</v>
      </c>
      <c r="B30" s="8" t="s">
        <v>584</v>
      </c>
      <c r="C30" s="12">
        <v>158</v>
      </c>
      <c r="D30" s="51">
        <v>2.6</v>
      </c>
      <c r="E30" s="51">
        <v>2.44</v>
      </c>
      <c r="F30" s="51">
        <v>4.9000000000000004</v>
      </c>
    </row>
    <row r="31" spans="1:6" ht="24.6" thickBot="1" x14ac:dyDescent="0.35">
      <c r="A31" s="5" t="s">
        <v>260</v>
      </c>
      <c r="B31" s="6" t="s">
        <v>545</v>
      </c>
      <c r="C31" s="10">
        <v>761</v>
      </c>
      <c r="D31" s="50">
        <v>2.5</v>
      </c>
      <c r="E31" s="50">
        <v>1.73</v>
      </c>
      <c r="F31" s="50">
        <v>2.59</v>
      </c>
    </row>
    <row r="32" spans="1:6" ht="24.6" thickBot="1" x14ac:dyDescent="0.35">
      <c r="A32" s="7" t="s">
        <v>260</v>
      </c>
      <c r="B32" s="8" t="s">
        <v>46</v>
      </c>
      <c r="C32" s="12">
        <v>136</v>
      </c>
      <c r="D32" s="51">
        <v>2.5</v>
      </c>
      <c r="E32" s="51">
        <v>1.82</v>
      </c>
      <c r="F32" s="51">
        <v>1.9</v>
      </c>
    </row>
    <row r="33" spans="1:6" ht="24.6" thickBot="1" x14ac:dyDescent="0.35">
      <c r="A33" s="5" t="s">
        <v>260</v>
      </c>
      <c r="B33" s="6" t="s">
        <v>546</v>
      </c>
      <c r="C33" s="10">
        <v>97</v>
      </c>
      <c r="D33" s="50">
        <v>2.5</v>
      </c>
      <c r="E33" s="50">
        <v>2.17</v>
      </c>
      <c r="F33" s="50">
        <v>4.12</v>
      </c>
    </row>
    <row r="34" spans="1:6" ht="15" thickBot="1" x14ac:dyDescent="0.35">
      <c r="A34" s="7" t="s">
        <v>243</v>
      </c>
      <c r="B34" s="8" t="s">
        <v>547</v>
      </c>
      <c r="C34" s="12">
        <v>41</v>
      </c>
      <c r="D34" s="51">
        <v>4</v>
      </c>
      <c r="E34" s="51">
        <v>2.2200000000000002</v>
      </c>
      <c r="F34" s="51">
        <v>5.71</v>
      </c>
    </row>
    <row r="35" spans="1:6" ht="24.6" thickBot="1" x14ac:dyDescent="0.35">
      <c r="A35" s="5" t="s">
        <v>243</v>
      </c>
      <c r="B35" s="6" t="s">
        <v>47</v>
      </c>
      <c r="C35" s="10">
        <v>57</v>
      </c>
      <c r="D35" s="50">
        <v>3.1</v>
      </c>
      <c r="E35" s="50">
        <v>1.52</v>
      </c>
      <c r="F35" s="50">
        <v>0</v>
      </c>
    </row>
    <row r="36" spans="1:6" ht="24.6" thickBot="1" x14ac:dyDescent="0.35">
      <c r="A36" s="7" t="s">
        <v>243</v>
      </c>
      <c r="B36" s="8" t="s">
        <v>442</v>
      </c>
      <c r="C36" s="12">
        <v>638</v>
      </c>
      <c r="D36" s="51">
        <v>3</v>
      </c>
      <c r="E36" s="51">
        <v>1.71</v>
      </c>
      <c r="F36" s="51">
        <v>1.89</v>
      </c>
    </row>
    <row r="37" spans="1:6" ht="48.6" thickBot="1" x14ac:dyDescent="0.35">
      <c r="A37" s="5" t="s">
        <v>243</v>
      </c>
      <c r="B37" s="6" t="s">
        <v>37</v>
      </c>
      <c r="C37" s="10">
        <v>233</v>
      </c>
      <c r="D37" s="50">
        <v>3</v>
      </c>
      <c r="E37" s="50">
        <v>2.2400000000000002</v>
      </c>
      <c r="F37" s="50">
        <v>5.26</v>
      </c>
    </row>
    <row r="38" spans="1:6" ht="15" thickBot="1" x14ac:dyDescent="0.35">
      <c r="A38" s="7" t="s">
        <v>243</v>
      </c>
      <c r="B38" s="8" t="s">
        <v>48</v>
      </c>
      <c r="C38" s="12">
        <v>217</v>
      </c>
      <c r="D38" s="51">
        <v>3</v>
      </c>
      <c r="E38" s="51">
        <v>2.15</v>
      </c>
      <c r="F38" s="51">
        <v>4.22</v>
      </c>
    </row>
    <row r="39" spans="1:6" ht="15" thickBot="1" x14ac:dyDescent="0.35">
      <c r="A39" s="5" t="s">
        <v>243</v>
      </c>
      <c r="B39" s="6" t="s">
        <v>445</v>
      </c>
      <c r="C39" s="10">
        <v>180</v>
      </c>
      <c r="D39" s="50">
        <v>3</v>
      </c>
      <c r="E39" s="50">
        <v>1.28</v>
      </c>
      <c r="F39" s="50">
        <v>1.82</v>
      </c>
    </row>
    <row r="40" spans="1:6" ht="15" thickBot="1" x14ac:dyDescent="0.35">
      <c r="A40" s="7" t="s">
        <v>243</v>
      </c>
      <c r="B40" s="8" t="s">
        <v>548</v>
      </c>
      <c r="C40" s="12">
        <v>108</v>
      </c>
      <c r="D40" s="51">
        <v>3</v>
      </c>
      <c r="E40" s="51">
        <v>1.84</v>
      </c>
      <c r="F40" s="51">
        <v>2.13</v>
      </c>
    </row>
    <row r="41" spans="1:6" ht="24.6" thickBot="1" x14ac:dyDescent="0.35">
      <c r="A41" s="5" t="s">
        <v>243</v>
      </c>
      <c r="B41" s="6" t="s">
        <v>546</v>
      </c>
      <c r="C41" s="10">
        <v>57</v>
      </c>
      <c r="D41" s="50">
        <v>3</v>
      </c>
      <c r="E41" s="50">
        <v>1.39</v>
      </c>
      <c r="F41" s="50">
        <v>2.08</v>
      </c>
    </row>
    <row r="42" spans="1:6" ht="15" thickBot="1" x14ac:dyDescent="0.35">
      <c r="A42" s="7" t="s">
        <v>243</v>
      </c>
      <c r="B42" s="8" t="s">
        <v>49</v>
      </c>
      <c r="C42" s="12">
        <v>36</v>
      </c>
      <c r="D42" s="51">
        <v>3</v>
      </c>
      <c r="E42" s="51">
        <v>1.31</v>
      </c>
      <c r="F42" s="51">
        <v>0</v>
      </c>
    </row>
    <row r="43" spans="1:6" ht="24.6" thickBot="1" x14ac:dyDescent="0.35">
      <c r="A43" s="5" t="s">
        <v>243</v>
      </c>
      <c r="B43" s="6" t="s">
        <v>446</v>
      </c>
      <c r="C43" s="10">
        <v>185</v>
      </c>
      <c r="D43" s="50">
        <v>2.67</v>
      </c>
      <c r="E43" s="50">
        <v>1.76</v>
      </c>
      <c r="F43" s="50">
        <v>1.04</v>
      </c>
    </row>
    <row r="44" spans="1:6" ht="24.6" thickBot="1" x14ac:dyDescent="0.35">
      <c r="A44" s="7" t="s">
        <v>264</v>
      </c>
      <c r="B44" s="8" t="s">
        <v>447</v>
      </c>
      <c r="C44" s="12">
        <v>48</v>
      </c>
      <c r="D44" s="51">
        <v>4.33</v>
      </c>
      <c r="E44" s="51">
        <v>1.93</v>
      </c>
      <c r="F44" s="51">
        <v>0</v>
      </c>
    </row>
    <row r="45" spans="1:6" ht="24.6" thickBot="1" x14ac:dyDescent="0.35">
      <c r="A45" s="5" t="s">
        <v>264</v>
      </c>
      <c r="B45" s="6" t="s">
        <v>549</v>
      </c>
      <c r="C45" s="10">
        <v>80</v>
      </c>
      <c r="D45" s="50">
        <v>3</v>
      </c>
      <c r="E45" s="50">
        <v>0.99</v>
      </c>
      <c r="F45" s="50">
        <v>0.88</v>
      </c>
    </row>
    <row r="46" spans="1:6" ht="24.6" thickBot="1" x14ac:dyDescent="0.35">
      <c r="A46" s="7" t="s">
        <v>264</v>
      </c>
      <c r="B46" s="8" t="s">
        <v>550</v>
      </c>
      <c r="C46" s="12">
        <v>196</v>
      </c>
      <c r="D46" s="51">
        <v>2.67</v>
      </c>
      <c r="E46" s="51">
        <v>1.63</v>
      </c>
      <c r="F46" s="51">
        <v>1.33</v>
      </c>
    </row>
    <row r="47" spans="1:6" ht="24.6" thickBot="1" x14ac:dyDescent="0.35">
      <c r="A47" s="5" t="s">
        <v>264</v>
      </c>
      <c r="B47" s="6" t="s">
        <v>551</v>
      </c>
      <c r="C47" s="10">
        <v>61</v>
      </c>
      <c r="D47" s="50">
        <v>2.33</v>
      </c>
      <c r="E47" s="50">
        <v>1.59</v>
      </c>
      <c r="F47" s="50">
        <v>2.04</v>
      </c>
    </row>
    <row r="48" spans="1:6" ht="24.6" thickBot="1" x14ac:dyDescent="0.35">
      <c r="A48" s="7" t="s">
        <v>264</v>
      </c>
      <c r="B48" s="8" t="s">
        <v>202</v>
      </c>
      <c r="C48" s="11">
        <v>3916</v>
      </c>
      <c r="D48" s="51">
        <v>2</v>
      </c>
      <c r="E48" s="51">
        <v>1.82</v>
      </c>
      <c r="F48" s="51">
        <v>2.25</v>
      </c>
    </row>
    <row r="49" spans="1:6" ht="24.6" thickBot="1" x14ac:dyDescent="0.35">
      <c r="A49" s="5" t="s">
        <v>264</v>
      </c>
      <c r="B49" s="6" t="s">
        <v>171</v>
      </c>
      <c r="C49" s="13">
        <v>3193</v>
      </c>
      <c r="D49" s="50">
        <v>2</v>
      </c>
      <c r="E49" s="50">
        <v>2.06</v>
      </c>
      <c r="F49" s="50">
        <v>2.73</v>
      </c>
    </row>
    <row r="50" spans="1:6" ht="24.6" thickBot="1" x14ac:dyDescent="0.35">
      <c r="A50" s="7" t="s">
        <v>264</v>
      </c>
      <c r="B50" s="8" t="s">
        <v>205</v>
      </c>
      <c r="C50" s="11">
        <v>2643</v>
      </c>
      <c r="D50" s="51">
        <v>2</v>
      </c>
      <c r="E50" s="51">
        <v>1.89</v>
      </c>
      <c r="F50" s="51">
        <v>2.52</v>
      </c>
    </row>
    <row r="51" spans="1:6" ht="24.6" thickBot="1" x14ac:dyDescent="0.35">
      <c r="A51" s="5" t="s">
        <v>264</v>
      </c>
      <c r="B51" s="6" t="s">
        <v>20</v>
      </c>
      <c r="C51" s="13">
        <v>1931</v>
      </c>
      <c r="D51" s="50">
        <v>2</v>
      </c>
      <c r="E51" s="50">
        <v>1.64</v>
      </c>
      <c r="F51" s="50">
        <v>1.26</v>
      </c>
    </row>
    <row r="52" spans="1:6" ht="24.6" thickBot="1" x14ac:dyDescent="0.35">
      <c r="A52" s="7" t="s">
        <v>264</v>
      </c>
      <c r="B52" s="8" t="s">
        <v>552</v>
      </c>
      <c r="C52" s="11">
        <v>1698</v>
      </c>
      <c r="D52" s="51">
        <v>2</v>
      </c>
      <c r="E52" s="51">
        <v>1.56</v>
      </c>
      <c r="F52" s="51">
        <v>1.88</v>
      </c>
    </row>
    <row r="53" spans="1:6" ht="24.6" thickBot="1" x14ac:dyDescent="0.35">
      <c r="A53" s="5" t="s">
        <v>264</v>
      </c>
      <c r="B53" s="6" t="s">
        <v>50</v>
      </c>
      <c r="C53" s="13">
        <v>1189</v>
      </c>
      <c r="D53" s="50">
        <v>2</v>
      </c>
      <c r="E53" s="50">
        <v>1.49</v>
      </c>
      <c r="F53" s="50">
        <v>1.07</v>
      </c>
    </row>
    <row r="54" spans="1:6" ht="15" thickBot="1" x14ac:dyDescent="0.35">
      <c r="A54" s="7" t="s">
        <v>257</v>
      </c>
      <c r="B54" s="8" t="s">
        <v>553</v>
      </c>
      <c r="C54" s="12">
        <v>179</v>
      </c>
      <c r="D54" s="51">
        <v>4</v>
      </c>
      <c r="E54" s="51">
        <v>1.78</v>
      </c>
      <c r="F54" s="51">
        <v>1.45</v>
      </c>
    </row>
    <row r="55" spans="1:6" ht="15" thickBot="1" x14ac:dyDescent="0.35">
      <c r="A55" s="5" t="s">
        <v>257</v>
      </c>
      <c r="B55" s="6" t="s">
        <v>173</v>
      </c>
      <c r="C55" s="10">
        <v>263</v>
      </c>
      <c r="D55" s="50">
        <v>3</v>
      </c>
      <c r="E55" s="50">
        <v>1.47</v>
      </c>
      <c r="F55" s="50">
        <v>2.37</v>
      </c>
    </row>
    <row r="56" spans="1:6" ht="15" thickBot="1" x14ac:dyDescent="0.35">
      <c r="A56" s="7" t="s">
        <v>257</v>
      </c>
      <c r="B56" s="8" t="s">
        <v>172</v>
      </c>
      <c r="C56" s="12">
        <v>199</v>
      </c>
      <c r="D56" s="51">
        <v>3</v>
      </c>
      <c r="E56" s="51">
        <v>2.1</v>
      </c>
      <c r="F56" s="51">
        <v>6.33</v>
      </c>
    </row>
    <row r="57" spans="1:6" ht="15" thickBot="1" x14ac:dyDescent="0.35">
      <c r="A57" s="5" t="s">
        <v>257</v>
      </c>
      <c r="B57" s="6" t="s">
        <v>204</v>
      </c>
      <c r="C57" s="10">
        <v>109</v>
      </c>
      <c r="D57" s="50">
        <v>3</v>
      </c>
      <c r="E57" s="50">
        <v>0.94</v>
      </c>
      <c r="F57" s="50">
        <v>1.03</v>
      </c>
    </row>
    <row r="58" spans="1:6" ht="15" thickBot="1" x14ac:dyDescent="0.35">
      <c r="A58" s="7" t="s">
        <v>257</v>
      </c>
      <c r="B58" s="8" t="s">
        <v>552</v>
      </c>
      <c r="C58" s="12">
        <v>159</v>
      </c>
      <c r="D58" s="51">
        <v>2.25</v>
      </c>
      <c r="E58" s="51">
        <v>1.25</v>
      </c>
      <c r="F58" s="51">
        <v>2.11</v>
      </c>
    </row>
    <row r="59" spans="1:6" ht="15" thickBot="1" x14ac:dyDescent="0.35">
      <c r="A59" s="5" t="s">
        <v>257</v>
      </c>
      <c r="B59" s="6" t="s">
        <v>171</v>
      </c>
      <c r="C59" s="10">
        <v>478</v>
      </c>
      <c r="D59" s="50">
        <v>2</v>
      </c>
      <c r="E59" s="50">
        <v>1.2</v>
      </c>
      <c r="F59" s="50">
        <v>1.78</v>
      </c>
    </row>
    <row r="60" spans="1:6" ht="24.6" thickBot="1" x14ac:dyDescent="0.35">
      <c r="A60" s="7" t="s">
        <v>257</v>
      </c>
      <c r="B60" s="8" t="s">
        <v>205</v>
      </c>
      <c r="C60" s="12">
        <v>202</v>
      </c>
      <c r="D60" s="51">
        <v>2</v>
      </c>
      <c r="E60" s="51">
        <v>1.58</v>
      </c>
      <c r="F60" s="51">
        <v>3.25</v>
      </c>
    </row>
    <row r="61" spans="1:6" ht="15" thickBot="1" x14ac:dyDescent="0.35">
      <c r="A61" s="5" t="s">
        <v>257</v>
      </c>
      <c r="B61" s="6" t="s">
        <v>449</v>
      </c>
      <c r="C61" s="10">
        <v>153</v>
      </c>
      <c r="D61" s="50">
        <v>2</v>
      </c>
      <c r="E61" s="50">
        <v>1.1000000000000001</v>
      </c>
      <c r="F61" s="50">
        <v>0.82</v>
      </c>
    </row>
    <row r="62" spans="1:6" ht="15" thickBot="1" x14ac:dyDescent="0.35">
      <c r="A62" s="7" t="s">
        <v>257</v>
      </c>
      <c r="B62" s="8" t="s">
        <v>168</v>
      </c>
      <c r="C62" s="12">
        <v>167</v>
      </c>
      <c r="D62" s="51">
        <v>1</v>
      </c>
      <c r="E62" s="51">
        <v>1.04</v>
      </c>
      <c r="F62" s="51">
        <v>1.38</v>
      </c>
    </row>
    <row r="63" spans="1:6" ht="15" thickBot="1" x14ac:dyDescent="0.35">
      <c r="A63" s="5" t="s">
        <v>257</v>
      </c>
      <c r="B63" s="6" t="s">
        <v>554</v>
      </c>
      <c r="C63" s="10">
        <v>160</v>
      </c>
      <c r="D63" s="50">
        <v>1</v>
      </c>
      <c r="E63" s="50">
        <v>0.9</v>
      </c>
      <c r="F63" s="50">
        <v>0.8</v>
      </c>
    </row>
    <row r="64" spans="1:6" ht="15" thickBot="1" x14ac:dyDescent="0.35">
      <c r="A64" s="7" t="s">
        <v>263</v>
      </c>
      <c r="B64" s="8" t="s">
        <v>204</v>
      </c>
      <c r="C64" s="12">
        <v>71</v>
      </c>
      <c r="D64" s="51">
        <v>4</v>
      </c>
      <c r="E64" s="51">
        <v>1.68</v>
      </c>
      <c r="F64" s="51">
        <v>0</v>
      </c>
    </row>
    <row r="65" spans="1:6" ht="15" thickBot="1" x14ac:dyDescent="0.35">
      <c r="A65" s="5" t="s">
        <v>263</v>
      </c>
      <c r="B65" s="6" t="s">
        <v>552</v>
      </c>
      <c r="C65" s="10">
        <v>138</v>
      </c>
      <c r="D65" s="50">
        <v>3.67</v>
      </c>
      <c r="E65" s="50">
        <v>1.97</v>
      </c>
      <c r="F65" s="50">
        <v>3.25</v>
      </c>
    </row>
    <row r="66" spans="1:6" ht="15" thickBot="1" x14ac:dyDescent="0.35">
      <c r="A66" s="7" t="s">
        <v>263</v>
      </c>
      <c r="B66" s="8" t="s">
        <v>555</v>
      </c>
      <c r="C66" s="12">
        <v>109</v>
      </c>
      <c r="D66" s="51">
        <v>3</v>
      </c>
      <c r="E66" s="51">
        <v>1.82</v>
      </c>
      <c r="F66" s="51">
        <v>2.1800000000000002</v>
      </c>
    </row>
    <row r="67" spans="1:6" ht="15" thickBot="1" x14ac:dyDescent="0.35">
      <c r="A67" s="5" t="s">
        <v>263</v>
      </c>
      <c r="B67" s="6" t="s">
        <v>171</v>
      </c>
      <c r="C67" s="10">
        <v>456</v>
      </c>
      <c r="D67" s="50">
        <v>2.5</v>
      </c>
      <c r="E67" s="50">
        <v>1.47</v>
      </c>
      <c r="F67" s="50">
        <v>2.96</v>
      </c>
    </row>
    <row r="68" spans="1:6" ht="24.6" thickBot="1" x14ac:dyDescent="0.35">
      <c r="A68" s="7" t="s">
        <v>263</v>
      </c>
      <c r="B68" s="8" t="s">
        <v>205</v>
      </c>
      <c r="C68" s="12">
        <v>177</v>
      </c>
      <c r="D68" s="51">
        <v>2.5</v>
      </c>
      <c r="E68" s="51">
        <v>1.52</v>
      </c>
      <c r="F68" s="51">
        <v>3.08</v>
      </c>
    </row>
    <row r="69" spans="1:6" ht="15" thickBot="1" x14ac:dyDescent="0.35">
      <c r="A69" s="5" t="s">
        <v>263</v>
      </c>
      <c r="B69" s="6" t="s">
        <v>554</v>
      </c>
      <c r="C69" s="10">
        <v>132</v>
      </c>
      <c r="D69" s="50">
        <v>2.5</v>
      </c>
      <c r="E69" s="50">
        <v>1.37</v>
      </c>
      <c r="F69" s="50">
        <v>1.82</v>
      </c>
    </row>
    <row r="70" spans="1:6" ht="15" thickBot="1" x14ac:dyDescent="0.35">
      <c r="A70" s="7" t="s">
        <v>263</v>
      </c>
      <c r="B70" s="8" t="s">
        <v>201</v>
      </c>
      <c r="C70" s="12">
        <v>102</v>
      </c>
      <c r="D70" s="51">
        <v>2.42</v>
      </c>
      <c r="E70" s="51">
        <v>1.83</v>
      </c>
      <c r="F70" s="51">
        <v>2.5299999999999998</v>
      </c>
    </row>
    <row r="71" spans="1:6" ht="15" thickBot="1" x14ac:dyDescent="0.35">
      <c r="A71" s="5" t="s">
        <v>263</v>
      </c>
      <c r="B71" s="6" t="s">
        <v>173</v>
      </c>
      <c r="C71" s="10">
        <v>133</v>
      </c>
      <c r="D71" s="50">
        <v>2</v>
      </c>
      <c r="E71" s="50">
        <v>1.6</v>
      </c>
      <c r="F71" s="50">
        <v>1.87</v>
      </c>
    </row>
    <row r="72" spans="1:6" ht="15" thickBot="1" x14ac:dyDescent="0.35">
      <c r="A72" s="7" t="s">
        <v>263</v>
      </c>
      <c r="B72" s="8" t="s">
        <v>556</v>
      </c>
      <c r="C72" s="12">
        <v>72</v>
      </c>
      <c r="D72" s="51">
        <v>2</v>
      </c>
      <c r="E72" s="51">
        <v>1.44</v>
      </c>
      <c r="F72" s="51">
        <v>0</v>
      </c>
    </row>
    <row r="73" spans="1:6" ht="24.6" thickBot="1" x14ac:dyDescent="0.35">
      <c r="A73" s="5" t="s">
        <v>263</v>
      </c>
      <c r="B73" s="6" t="s">
        <v>557</v>
      </c>
      <c r="C73" s="10">
        <v>69</v>
      </c>
      <c r="D73" s="50">
        <v>2</v>
      </c>
      <c r="E73" s="50">
        <v>1.54</v>
      </c>
      <c r="F73" s="50">
        <v>3.85</v>
      </c>
    </row>
    <row r="74" spans="1:6" ht="15" thickBot="1" x14ac:dyDescent="0.35">
      <c r="A74" s="7" t="s">
        <v>266</v>
      </c>
      <c r="B74" s="8" t="s">
        <v>553</v>
      </c>
      <c r="C74" s="12">
        <v>139</v>
      </c>
      <c r="D74" s="51">
        <v>3</v>
      </c>
      <c r="E74" s="51">
        <v>1.59</v>
      </c>
      <c r="F74" s="51">
        <v>0.82</v>
      </c>
    </row>
    <row r="75" spans="1:6" ht="15" thickBot="1" x14ac:dyDescent="0.35">
      <c r="A75" s="5" t="s">
        <v>266</v>
      </c>
      <c r="B75" s="6" t="s">
        <v>173</v>
      </c>
      <c r="C75" s="10">
        <v>129</v>
      </c>
      <c r="D75" s="50">
        <v>3</v>
      </c>
      <c r="E75" s="50">
        <v>1.32</v>
      </c>
      <c r="F75" s="50">
        <v>0</v>
      </c>
    </row>
    <row r="76" spans="1:6" ht="15" thickBot="1" x14ac:dyDescent="0.35">
      <c r="A76" s="7" t="s">
        <v>266</v>
      </c>
      <c r="B76" s="8" t="s">
        <v>552</v>
      </c>
      <c r="C76" s="12">
        <v>65</v>
      </c>
      <c r="D76" s="51">
        <v>3</v>
      </c>
      <c r="E76" s="51">
        <v>1.95</v>
      </c>
      <c r="F76" s="51">
        <v>3.92</v>
      </c>
    </row>
    <row r="77" spans="1:6" ht="15" thickBot="1" x14ac:dyDescent="0.35">
      <c r="A77" s="5" t="s">
        <v>266</v>
      </c>
      <c r="B77" s="6" t="s">
        <v>201</v>
      </c>
      <c r="C77" s="10">
        <v>117</v>
      </c>
      <c r="D77" s="50">
        <v>2.5</v>
      </c>
      <c r="E77" s="50">
        <v>1.5</v>
      </c>
      <c r="F77" s="50">
        <v>0.59</v>
      </c>
    </row>
    <row r="78" spans="1:6" ht="15" thickBot="1" x14ac:dyDescent="0.35">
      <c r="A78" s="7" t="s">
        <v>266</v>
      </c>
      <c r="B78" s="8" t="s">
        <v>171</v>
      </c>
      <c r="C78" s="12">
        <v>423</v>
      </c>
      <c r="D78" s="51">
        <v>2</v>
      </c>
      <c r="E78" s="51">
        <v>1.69</v>
      </c>
      <c r="F78" s="51">
        <v>2.0099999999999998</v>
      </c>
    </row>
    <row r="79" spans="1:6" ht="15" thickBot="1" x14ac:dyDescent="0.35">
      <c r="A79" s="5" t="s">
        <v>266</v>
      </c>
      <c r="B79" s="6" t="s">
        <v>20</v>
      </c>
      <c r="C79" s="10">
        <v>185</v>
      </c>
      <c r="D79" s="50">
        <v>2</v>
      </c>
      <c r="E79" s="50">
        <v>0.97</v>
      </c>
      <c r="F79" s="50">
        <v>0.62</v>
      </c>
    </row>
    <row r="80" spans="1:6" ht="15" thickBot="1" x14ac:dyDescent="0.35">
      <c r="A80" s="7" t="s">
        <v>266</v>
      </c>
      <c r="B80" s="8" t="s">
        <v>172</v>
      </c>
      <c r="C80" s="12">
        <v>184</v>
      </c>
      <c r="D80" s="51">
        <v>2</v>
      </c>
      <c r="E80" s="51">
        <v>1.4</v>
      </c>
      <c r="F80" s="51">
        <v>1.96</v>
      </c>
    </row>
    <row r="81" spans="1:6" ht="24.6" thickBot="1" x14ac:dyDescent="0.35">
      <c r="A81" s="5" t="s">
        <v>266</v>
      </c>
      <c r="B81" s="6" t="s">
        <v>205</v>
      </c>
      <c r="C81" s="10">
        <v>181</v>
      </c>
      <c r="D81" s="50">
        <v>2</v>
      </c>
      <c r="E81" s="50">
        <v>1.83</v>
      </c>
      <c r="F81" s="50">
        <v>4.93</v>
      </c>
    </row>
    <row r="82" spans="1:6" ht="15" thickBot="1" x14ac:dyDescent="0.35">
      <c r="A82" s="7" t="s">
        <v>266</v>
      </c>
      <c r="B82" s="8" t="s">
        <v>545</v>
      </c>
      <c r="C82" s="12">
        <v>108</v>
      </c>
      <c r="D82" s="51">
        <v>2</v>
      </c>
      <c r="E82" s="51">
        <v>1.29</v>
      </c>
      <c r="F82" s="51">
        <v>1.04</v>
      </c>
    </row>
    <row r="83" spans="1:6" ht="15" thickBot="1" x14ac:dyDescent="0.35">
      <c r="A83" s="5" t="s">
        <v>266</v>
      </c>
      <c r="B83" s="6" t="s">
        <v>167</v>
      </c>
      <c r="C83" s="10">
        <v>77</v>
      </c>
      <c r="D83" s="50">
        <v>2</v>
      </c>
      <c r="E83" s="50">
        <v>1.2</v>
      </c>
      <c r="F83" s="50">
        <v>0</v>
      </c>
    </row>
    <row r="84" spans="1:6" ht="15" thickBot="1" x14ac:dyDescent="0.35">
      <c r="A84" s="7" t="s">
        <v>271</v>
      </c>
      <c r="B84" s="8" t="s">
        <v>171</v>
      </c>
      <c r="C84" s="12">
        <v>95</v>
      </c>
      <c r="D84" s="52"/>
      <c r="E84" s="51">
        <v>1.42</v>
      </c>
      <c r="F84" s="51">
        <v>1.87</v>
      </c>
    </row>
    <row r="85" spans="1:6" ht="15" thickBot="1" x14ac:dyDescent="0.35">
      <c r="A85" s="5" t="s">
        <v>271</v>
      </c>
      <c r="B85" s="6" t="s">
        <v>172</v>
      </c>
      <c r="C85" s="10">
        <v>70</v>
      </c>
      <c r="D85" s="53"/>
      <c r="E85" s="50">
        <v>2.56</v>
      </c>
      <c r="F85" s="50">
        <v>7.15</v>
      </c>
    </row>
    <row r="86" spans="1:6" ht="15" thickBot="1" x14ac:dyDescent="0.35">
      <c r="A86" s="7" t="s">
        <v>271</v>
      </c>
      <c r="B86" s="8" t="s">
        <v>553</v>
      </c>
      <c r="C86" s="12">
        <v>54</v>
      </c>
      <c r="D86" s="52"/>
      <c r="E86" s="51">
        <v>1.21</v>
      </c>
      <c r="F86" s="51">
        <v>0</v>
      </c>
    </row>
    <row r="87" spans="1:6" ht="24.6" thickBot="1" x14ac:dyDescent="0.35">
      <c r="A87" s="5" t="s">
        <v>271</v>
      </c>
      <c r="B87" s="6" t="s">
        <v>205</v>
      </c>
      <c r="C87" s="10">
        <v>47</v>
      </c>
      <c r="D87" s="53"/>
      <c r="E87" s="50">
        <v>1.2</v>
      </c>
      <c r="F87" s="50">
        <v>1.57</v>
      </c>
    </row>
    <row r="88" spans="1:6" ht="15" thickBot="1" x14ac:dyDescent="0.35">
      <c r="A88" s="7" t="s">
        <v>271</v>
      </c>
      <c r="B88" s="8" t="s">
        <v>552</v>
      </c>
      <c r="C88" s="12">
        <v>30</v>
      </c>
      <c r="D88" s="52"/>
      <c r="E88" s="52"/>
      <c r="F88" s="52"/>
    </row>
    <row r="89" spans="1:6" ht="15" thickBot="1" x14ac:dyDescent="0.35">
      <c r="A89" s="5" t="s">
        <v>271</v>
      </c>
      <c r="B89" s="6" t="s">
        <v>204</v>
      </c>
      <c r="C89" s="10">
        <v>26</v>
      </c>
      <c r="D89" s="53"/>
      <c r="E89" s="53"/>
      <c r="F89" s="53"/>
    </row>
    <row r="90" spans="1:6" ht="15" thickBot="1" x14ac:dyDescent="0.35">
      <c r="A90" s="7" t="s">
        <v>271</v>
      </c>
      <c r="B90" s="8" t="s">
        <v>449</v>
      </c>
      <c r="C90" s="12">
        <v>25</v>
      </c>
      <c r="D90" s="52"/>
      <c r="E90" s="52"/>
      <c r="F90" s="52"/>
    </row>
    <row r="91" spans="1:6" ht="15" thickBot="1" x14ac:dyDescent="0.35">
      <c r="A91" s="5" t="s">
        <v>271</v>
      </c>
      <c r="B91" s="6" t="s">
        <v>554</v>
      </c>
      <c r="C91" s="10">
        <v>25</v>
      </c>
      <c r="D91" s="53"/>
      <c r="E91" s="53"/>
      <c r="F91" s="53"/>
    </row>
    <row r="92" spans="1:6" ht="15" thickBot="1" x14ac:dyDescent="0.35">
      <c r="A92" s="7" t="s">
        <v>271</v>
      </c>
      <c r="B92" s="8" t="s">
        <v>167</v>
      </c>
      <c r="C92" s="12">
        <v>23</v>
      </c>
      <c r="D92" s="52"/>
      <c r="E92" s="52"/>
      <c r="F92" s="52"/>
    </row>
    <row r="93" spans="1:6" ht="15" thickBot="1" x14ac:dyDescent="0.35">
      <c r="A93" s="5" t="s">
        <v>271</v>
      </c>
      <c r="B93" s="6" t="s">
        <v>173</v>
      </c>
      <c r="C93" s="10">
        <v>22</v>
      </c>
      <c r="D93" s="53"/>
      <c r="E93" s="53"/>
      <c r="F93" s="53"/>
    </row>
    <row r="94" spans="1:6" ht="48.6" thickBot="1" x14ac:dyDescent="0.35">
      <c r="A94" s="7" t="s">
        <v>259</v>
      </c>
      <c r="B94" s="8" t="s">
        <v>37</v>
      </c>
      <c r="C94" s="12">
        <v>63</v>
      </c>
      <c r="D94" s="51">
        <v>6.67</v>
      </c>
      <c r="E94" s="51">
        <v>3.55</v>
      </c>
      <c r="F94" s="51">
        <v>8</v>
      </c>
    </row>
    <row r="95" spans="1:6" ht="24.6" thickBot="1" x14ac:dyDescent="0.35">
      <c r="A95" s="5" t="s">
        <v>259</v>
      </c>
      <c r="B95" s="6" t="s">
        <v>558</v>
      </c>
      <c r="C95" s="10">
        <v>54</v>
      </c>
      <c r="D95" s="50">
        <v>6.2</v>
      </c>
      <c r="E95" s="50">
        <v>4.99</v>
      </c>
      <c r="F95" s="50">
        <v>20.64</v>
      </c>
    </row>
    <row r="96" spans="1:6" ht="15" thickBot="1" x14ac:dyDescent="0.35">
      <c r="A96" s="7" t="s">
        <v>259</v>
      </c>
      <c r="B96" s="8" t="s">
        <v>171</v>
      </c>
      <c r="C96" s="11">
        <v>1225</v>
      </c>
      <c r="D96" s="51">
        <v>2.5</v>
      </c>
      <c r="E96" s="51">
        <v>1.76</v>
      </c>
      <c r="F96" s="51">
        <v>2.81</v>
      </c>
    </row>
    <row r="97" spans="1:6" ht="24.6" thickBot="1" x14ac:dyDescent="0.35">
      <c r="A97" s="5" t="s">
        <v>259</v>
      </c>
      <c r="B97" s="6" t="s">
        <v>205</v>
      </c>
      <c r="C97" s="10">
        <v>816</v>
      </c>
      <c r="D97" s="50">
        <v>2.5</v>
      </c>
      <c r="E97" s="50">
        <v>1.9</v>
      </c>
      <c r="F97" s="50">
        <v>2.5099999999999998</v>
      </c>
    </row>
    <row r="98" spans="1:6" ht="24.6" thickBot="1" x14ac:dyDescent="0.35">
      <c r="A98" s="7" t="s">
        <v>259</v>
      </c>
      <c r="B98" s="8" t="s">
        <v>50</v>
      </c>
      <c r="C98" s="12">
        <v>114</v>
      </c>
      <c r="D98" s="51">
        <v>2.5</v>
      </c>
      <c r="E98" s="51">
        <v>1.61</v>
      </c>
      <c r="F98" s="51">
        <v>2.94</v>
      </c>
    </row>
    <row r="99" spans="1:6" ht="15" thickBot="1" x14ac:dyDescent="0.35">
      <c r="A99" s="5" t="s">
        <v>259</v>
      </c>
      <c r="B99" s="6" t="s">
        <v>172</v>
      </c>
      <c r="C99" s="10">
        <v>507</v>
      </c>
      <c r="D99" s="50">
        <v>2.25</v>
      </c>
      <c r="E99" s="50">
        <v>1.79</v>
      </c>
      <c r="F99" s="50">
        <v>2.2200000000000002</v>
      </c>
    </row>
    <row r="100" spans="1:6" ht="15" thickBot="1" x14ac:dyDescent="0.35">
      <c r="A100" s="7" t="s">
        <v>259</v>
      </c>
      <c r="B100" s="8" t="s">
        <v>20</v>
      </c>
      <c r="C100" s="11">
        <v>1070</v>
      </c>
      <c r="D100" s="51">
        <v>2</v>
      </c>
      <c r="E100" s="51">
        <v>1.47</v>
      </c>
      <c r="F100" s="51">
        <v>1.57</v>
      </c>
    </row>
    <row r="101" spans="1:6" ht="15" thickBot="1" x14ac:dyDescent="0.35">
      <c r="A101" s="5" t="s">
        <v>259</v>
      </c>
      <c r="B101" s="6" t="s">
        <v>553</v>
      </c>
      <c r="C101" s="10">
        <v>699</v>
      </c>
      <c r="D101" s="50">
        <v>2</v>
      </c>
      <c r="E101" s="50">
        <v>1.54</v>
      </c>
      <c r="F101" s="50">
        <v>2.04</v>
      </c>
    </row>
    <row r="102" spans="1:6" ht="15" thickBot="1" x14ac:dyDescent="0.35">
      <c r="A102" s="7" t="s">
        <v>259</v>
      </c>
      <c r="B102" s="8" t="s">
        <v>48</v>
      </c>
      <c r="C102" s="12">
        <v>611</v>
      </c>
      <c r="D102" s="51">
        <v>2</v>
      </c>
      <c r="E102" s="51">
        <v>1.62</v>
      </c>
      <c r="F102" s="51">
        <v>1.98</v>
      </c>
    </row>
    <row r="103" spans="1:6" ht="15" thickBot="1" x14ac:dyDescent="0.35">
      <c r="A103" s="5" t="s">
        <v>259</v>
      </c>
      <c r="B103" s="6" t="s">
        <v>552</v>
      </c>
      <c r="C103" s="10">
        <v>580</v>
      </c>
      <c r="D103" s="50">
        <v>2</v>
      </c>
      <c r="E103" s="50">
        <v>1.82</v>
      </c>
      <c r="F103" s="50">
        <v>2.85</v>
      </c>
    </row>
    <row r="104" spans="1:6" ht="24.6" thickBot="1" x14ac:dyDescent="0.35">
      <c r="A104" s="7" t="s">
        <v>270</v>
      </c>
      <c r="B104" s="8" t="s">
        <v>442</v>
      </c>
      <c r="C104" s="12">
        <v>40</v>
      </c>
      <c r="D104" s="51">
        <v>4.75</v>
      </c>
      <c r="E104" s="51">
        <v>2.84</v>
      </c>
      <c r="F104" s="51">
        <v>5.56</v>
      </c>
    </row>
    <row r="105" spans="1:6" ht="15" thickBot="1" x14ac:dyDescent="0.35">
      <c r="A105" s="5" t="s">
        <v>270</v>
      </c>
      <c r="B105" s="6" t="s">
        <v>559</v>
      </c>
      <c r="C105" s="10">
        <v>40</v>
      </c>
      <c r="D105" s="50">
        <v>2.88</v>
      </c>
      <c r="E105" s="50">
        <v>2.21</v>
      </c>
      <c r="F105" s="50">
        <v>3.03</v>
      </c>
    </row>
    <row r="106" spans="1:6" ht="24.6" thickBot="1" x14ac:dyDescent="0.35">
      <c r="A106" s="7" t="s">
        <v>270</v>
      </c>
      <c r="B106" s="8" t="s">
        <v>205</v>
      </c>
      <c r="C106" s="11">
        <v>1478</v>
      </c>
      <c r="D106" s="51">
        <v>2</v>
      </c>
      <c r="E106" s="51">
        <v>1.54</v>
      </c>
      <c r="F106" s="51">
        <v>1.95</v>
      </c>
    </row>
    <row r="107" spans="1:6" ht="15" thickBot="1" x14ac:dyDescent="0.35">
      <c r="A107" s="5" t="s">
        <v>270</v>
      </c>
      <c r="B107" s="6" t="s">
        <v>172</v>
      </c>
      <c r="C107" s="10">
        <v>953</v>
      </c>
      <c r="D107" s="50">
        <v>2</v>
      </c>
      <c r="E107" s="50">
        <v>1.29</v>
      </c>
      <c r="F107" s="50">
        <v>0.73</v>
      </c>
    </row>
    <row r="108" spans="1:6" ht="15" thickBot="1" x14ac:dyDescent="0.35">
      <c r="A108" s="7" t="s">
        <v>270</v>
      </c>
      <c r="B108" s="8" t="s">
        <v>552</v>
      </c>
      <c r="C108" s="12">
        <v>811</v>
      </c>
      <c r="D108" s="51">
        <v>2</v>
      </c>
      <c r="E108" s="51">
        <v>1.62</v>
      </c>
      <c r="F108" s="51">
        <v>2.39</v>
      </c>
    </row>
    <row r="109" spans="1:6" ht="15" thickBot="1" x14ac:dyDescent="0.35">
      <c r="A109" s="5" t="s">
        <v>270</v>
      </c>
      <c r="B109" s="6" t="s">
        <v>204</v>
      </c>
      <c r="C109" s="10">
        <v>537</v>
      </c>
      <c r="D109" s="50">
        <v>2</v>
      </c>
      <c r="E109" s="50">
        <v>1.29</v>
      </c>
      <c r="F109" s="50">
        <v>0.86</v>
      </c>
    </row>
    <row r="110" spans="1:6" ht="15" thickBot="1" x14ac:dyDescent="0.35">
      <c r="A110" s="7" t="s">
        <v>270</v>
      </c>
      <c r="B110" s="8" t="s">
        <v>560</v>
      </c>
      <c r="C110" s="12">
        <v>247</v>
      </c>
      <c r="D110" s="51">
        <v>2</v>
      </c>
      <c r="E110" s="51">
        <v>1.95</v>
      </c>
      <c r="F110" s="51">
        <v>5.52</v>
      </c>
    </row>
    <row r="111" spans="1:6" ht="24.6" thickBot="1" x14ac:dyDescent="0.35">
      <c r="A111" s="5" t="s">
        <v>270</v>
      </c>
      <c r="B111" s="6" t="s">
        <v>561</v>
      </c>
      <c r="C111" s="10">
        <v>71</v>
      </c>
      <c r="D111" s="50">
        <v>2</v>
      </c>
      <c r="E111" s="50">
        <v>1.32</v>
      </c>
      <c r="F111" s="50">
        <v>0</v>
      </c>
    </row>
    <row r="112" spans="1:6" ht="24.6" thickBot="1" x14ac:dyDescent="0.35">
      <c r="A112" s="7" t="s">
        <v>270</v>
      </c>
      <c r="B112" s="8" t="s">
        <v>546</v>
      </c>
      <c r="C112" s="12">
        <v>54</v>
      </c>
      <c r="D112" s="51">
        <v>2</v>
      </c>
      <c r="E112" s="51">
        <v>1.72</v>
      </c>
      <c r="F112" s="51">
        <v>1.96</v>
      </c>
    </row>
    <row r="113" spans="1:6" ht="24.6" thickBot="1" x14ac:dyDescent="0.35">
      <c r="A113" s="5" t="s">
        <v>270</v>
      </c>
      <c r="B113" s="6" t="s">
        <v>563</v>
      </c>
      <c r="C113" s="10">
        <v>50</v>
      </c>
      <c r="D113" s="50">
        <v>2</v>
      </c>
      <c r="E113" s="50">
        <v>0.79</v>
      </c>
      <c r="F113" s="50">
        <v>0</v>
      </c>
    </row>
    <row r="114" spans="1:6" ht="15" thickBot="1" x14ac:dyDescent="0.35">
      <c r="A114" s="7" t="s">
        <v>254</v>
      </c>
      <c r="B114" s="8" t="s">
        <v>562</v>
      </c>
      <c r="C114" s="12">
        <v>47</v>
      </c>
      <c r="D114" s="51">
        <v>3.33</v>
      </c>
      <c r="E114" s="51">
        <v>2.2999999999999998</v>
      </c>
      <c r="F114" s="51">
        <v>0</v>
      </c>
    </row>
    <row r="115" spans="1:6" ht="24.6" thickBot="1" x14ac:dyDescent="0.35">
      <c r="A115" s="5" t="s">
        <v>254</v>
      </c>
      <c r="B115" s="6" t="s">
        <v>564</v>
      </c>
      <c r="C115" s="10">
        <v>172</v>
      </c>
      <c r="D115" s="50">
        <v>3</v>
      </c>
      <c r="E115" s="50">
        <v>3.05</v>
      </c>
      <c r="F115" s="50">
        <v>6.62</v>
      </c>
    </row>
    <row r="116" spans="1:6" ht="36.6" thickBot="1" x14ac:dyDescent="0.35">
      <c r="A116" s="7" t="s">
        <v>254</v>
      </c>
      <c r="B116" s="8" t="s">
        <v>565</v>
      </c>
      <c r="C116" s="12">
        <v>141</v>
      </c>
      <c r="D116" s="51">
        <v>3</v>
      </c>
      <c r="E116" s="51">
        <v>2.87</v>
      </c>
      <c r="F116" s="51">
        <v>6.48</v>
      </c>
    </row>
    <row r="117" spans="1:6" ht="15" thickBot="1" x14ac:dyDescent="0.35">
      <c r="A117" s="5" t="s">
        <v>254</v>
      </c>
      <c r="B117" s="6" t="s">
        <v>31</v>
      </c>
      <c r="C117" s="10">
        <v>36</v>
      </c>
      <c r="D117" s="50">
        <v>2.5</v>
      </c>
      <c r="E117" s="50">
        <v>1.79</v>
      </c>
      <c r="F117" s="50">
        <v>0</v>
      </c>
    </row>
    <row r="118" spans="1:6" ht="24.6" thickBot="1" x14ac:dyDescent="0.35">
      <c r="A118" s="7" t="s">
        <v>254</v>
      </c>
      <c r="B118" s="8" t="s">
        <v>566</v>
      </c>
      <c r="C118" s="12">
        <v>176</v>
      </c>
      <c r="D118" s="51">
        <v>2.25</v>
      </c>
      <c r="E118" s="51">
        <v>2.48</v>
      </c>
      <c r="F118" s="51">
        <v>2.21</v>
      </c>
    </row>
    <row r="119" spans="1:6" ht="24.6" thickBot="1" x14ac:dyDescent="0.35">
      <c r="A119" s="5" t="s">
        <v>254</v>
      </c>
      <c r="B119" s="6" t="s">
        <v>51</v>
      </c>
      <c r="C119" s="10">
        <v>139</v>
      </c>
      <c r="D119" s="50">
        <v>2.25</v>
      </c>
      <c r="E119" s="50">
        <v>2.56</v>
      </c>
      <c r="F119" s="50">
        <v>5.88</v>
      </c>
    </row>
    <row r="120" spans="1:6" ht="24.6" thickBot="1" x14ac:dyDescent="0.35">
      <c r="A120" s="7" t="s">
        <v>254</v>
      </c>
      <c r="B120" s="8" t="s">
        <v>561</v>
      </c>
      <c r="C120" s="12">
        <v>142</v>
      </c>
      <c r="D120" s="51">
        <v>2.14</v>
      </c>
      <c r="E120" s="51">
        <v>2.23</v>
      </c>
      <c r="F120" s="51">
        <v>7.83</v>
      </c>
    </row>
    <row r="121" spans="1:6" ht="15" thickBot="1" x14ac:dyDescent="0.35">
      <c r="A121" s="5" t="s">
        <v>254</v>
      </c>
      <c r="B121" s="6" t="s">
        <v>567</v>
      </c>
      <c r="C121" s="10">
        <v>937</v>
      </c>
      <c r="D121" s="50">
        <v>2</v>
      </c>
      <c r="E121" s="50">
        <v>1.97</v>
      </c>
      <c r="F121" s="50">
        <v>3.07</v>
      </c>
    </row>
    <row r="122" spans="1:6" ht="24.6" thickBot="1" x14ac:dyDescent="0.35">
      <c r="A122" s="7" t="s">
        <v>254</v>
      </c>
      <c r="B122" s="8" t="s">
        <v>568</v>
      </c>
      <c r="C122" s="12">
        <v>35</v>
      </c>
      <c r="D122" s="51">
        <v>2</v>
      </c>
      <c r="E122" s="51">
        <v>1.66</v>
      </c>
      <c r="F122" s="51">
        <v>0</v>
      </c>
    </row>
    <row r="123" spans="1:6" ht="24.6" thickBot="1" x14ac:dyDescent="0.35">
      <c r="A123" s="5" t="s">
        <v>254</v>
      </c>
      <c r="B123" s="6" t="s">
        <v>569</v>
      </c>
      <c r="C123" s="10">
        <v>123</v>
      </c>
      <c r="D123" s="50">
        <v>1.93</v>
      </c>
      <c r="E123" s="50">
        <v>3.31</v>
      </c>
      <c r="F123" s="50">
        <v>5.05</v>
      </c>
    </row>
    <row r="124" spans="1:6" ht="24.6" thickBot="1" x14ac:dyDescent="0.35">
      <c r="A124" s="7" t="s">
        <v>256</v>
      </c>
      <c r="B124" s="8" t="s">
        <v>26</v>
      </c>
      <c r="C124" s="12">
        <v>69</v>
      </c>
      <c r="D124" s="51">
        <v>6.67</v>
      </c>
      <c r="E124" s="51">
        <v>5.65</v>
      </c>
      <c r="F124" s="51">
        <v>19.32</v>
      </c>
    </row>
    <row r="125" spans="1:6" ht="15" thickBot="1" x14ac:dyDescent="0.35">
      <c r="A125" s="5" t="s">
        <v>256</v>
      </c>
      <c r="B125" s="6" t="s">
        <v>31</v>
      </c>
      <c r="C125" s="10">
        <v>47</v>
      </c>
      <c r="D125" s="50">
        <v>4.7699999999999996</v>
      </c>
      <c r="E125" s="50">
        <v>3.52</v>
      </c>
      <c r="F125" s="50">
        <v>13.89</v>
      </c>
    </row>
    <row r="126" spans="1:6" ht="36.6" thickBot="1" x14ac:dyDescent="0.35">
      <c r="A126" s="7" t="s">
        <v>256</v>
      </c>
      <c r="B126" s="8" t="s">
        <v>565</v>
      </c>
      <c r="C126" s="12">
        <v>237</v>
      </c>
      <c r="D126" s="51">
        <v>3.4</v>
      </c>
      <c r="E126" s="51">
        <v>2.66</v>
      </c>
      <c r="F126" s="51">
        <v>4.79</v>
      </c>
    </row>
    <row r="127" spans="1:6" ht="24.6" thickBot="1" x14ac:dyDescent="0.35">
      <c r="A127" s="5" t="s">
        <v>256</v>
      </c>
      <c r="B127" s="6" t="s">
        <v>52</v>
      </c>
      <c r="C127" s="10">
        <v>37</v>
      </c>
      <c r="D127" s="50">
        <v>3.1</v>
      </c>
      <c r="E127" s="50">
        <v>2.68</v>
      </c>
      <c r="F127" s="50">
        <v>6.06</v>
      </c>
    </row>
    <row r="128" spans="1:6" ht="24.6" thickBot="1" x14ac:dyDescent="0.35">
      <c r="A128" s="7" t="s">
        <v>256</v>
      </c>
      <c r="B128" s="8" t="s">
        <v>570</v>
      </c>
      <c r="C128" s="11">
        <v>1047</v>
      </c>
      <c r="D128" s="51">
        <v>3</v>
      </c>
      <c r="E128" s="51">
        <v>2.23</v>
      </c>
      <c r="F128" s="51">
        <v>2.4300000000000002</v>
      </c>
    </row>
    <row r="129" spans="1:6" ht="24.6" thickBot="1" x14ac:dyDescent="0.35">
      <c r="A129" s="5" t="s">
        <v>256</v>
      </c>
      <c r="B129" s="6" t="s">
        <v>571</v>
      </c>
      <c r="C129" s="10">
        <v>198</v>
      </c>
      <c r="D129" s="50">
        <v>3</v>
      </c>
      <c r="E129" s="50">
        <v>5.05</v>
      </c>
      <c r="F129" s="50">
        <v>8.0500000000000007</v>
      </c>
    </row>
    <row r="130" spans="1:6" ht="24.6" thickBot="1" x14ac:dyDescent="0.35">
      <c r="A130" s="7" t="s">
        <v>256</v>
      </c>
      <c r="B130" s="8" t="s">
        <v>572</v>
      </c>
      <c r="C130" s="12">
        <v>98</v>
      </c>
      <c r="D130" s="51">
        <v>2.67</v>
      </c>
      <c r="E130" s="51">
        <v>1.56</v>
      </c>
      <c r="F130" s="51">
        <v>1.1399999999999999</v>
      </c>
    </row>
    <row r="131" spans="1:6" ht="36.6" thickBot="1" x14ac:dyDescent="0.35">
      <c r="A131" s="5" t="s">
        <v>256</v>
      </c>
      <c r="B131" s="6" t="s">
        <v>573</v>
      </c>
      <c r="C131" s="10">
        <v>48</v>
      </c>
      <c r="D131" s="50">
        <v>2.67</v>
      </c>
      <c r="E131" s="50">
        <v>1.52</v>
      </c>
      <c r="F131" s="50">
        <v>0</v>
      </c>
    </row>
    <row r="132" spans="1:6" ht="36.6" thickBot="1" x14ac:dyDescent="0.35">
      <c r="A132" s="7" t="s">
        <v>256</v>
      </c>
      <c r="B132" s="8" t="s">
        <v>573</v>
      </c>
      <c r="C132" s="12">
        <v>47</v>
      </c>
      <c r="D132" s="51">
        <v>2.67</v>
      </c>
      <c r="E132" s="51">
        <v>1.53</v>
      </c>
      <c r="F132" s="51">
        <v>0</v>
      </c>
    </row>
    <row r="133" spans="1:6" ht="24.6" thickBot="1" x14ac:dyDescent="0.35">
      <c r="A133" s="5" t="s">
        <v>256</v>
      </c>
      <c r="B133" s="6" t="s">
        <v>53</v>
      </c>
      <c r="C133" s="10">
        <v>93</v>
      </c>
      <c r="D133" s="50">
        <v>2.58</v>
      </c>
      <c r="E133" s="50">
        <v>1.53</v>
      </c>
      <c r="F133" s="50">
        <v>0</v>
      </c>
    </row>
    <row r="134" spans="1:6" ht="24.6" thickBot="1" x14ac:dyDescent="0.35">
      <c r="A134" s="7" t="s">
        <v>268</v>
      </c>
      <c r="B134" s="8" t="s">
        <v>566</v>
      </c>
      <c r="C134" s="12">
        <v>182</v>
      </c>
      <c r="D134" s="51">
        <v>2.33</v>
      </c>
      <c r="E134" s="51">
        <v>2.14</v>
      </c>
      <c r="F134" s="51">
        <v>5.97</v>
      </c>
    </row>
    <row r="135" spans="1:6" ht="15" thickBot="1" x14ac:dyDescent="0.35">
      <c r="A135" s="5" t="s">
        <v>268</v>
      </c>
      <c r="B135" s="6" t="s">
        <v>54</v>
      </c>
      <c r="C135" s="10">
        <v>99</v>
      </c>
      <c r="D135" s="50">
        <v>2</v>
      </c>
      <c r="E135" s="50">
        <v>1.37</v>
      </c>
      <c r="F135" s="50">
        <v>1.23</v>
      </c>
    </row>
    <row r="136" spans="1:6" ht="15" thickBot="1" x14ac:dyDescent="0.35">
      <c r="A136" s="7" t="s">
        <v>268</v>
      </c>
      <c r="B136" s="8" t="s">
        <v>574</v>
      </c>
      <c r="C136" s="12">
        <v>353</v>
      </c>
      <c r="D136" s="51">
        <v>1.81</v>
      </c>
      <c r="E136" s="51">
        <v>1.31</v>
      </c>
      <c r="F136" s="51">
        <v>1.42</v>
      </c>
    </row>
    <row r="137" spans="1:6" ht="15" thickBot="1" x14ac:dyDescent="0.35">
      <c r="A137" s="5" t="s">
        <v>268</v>
      </c>
      <c r="B137" s="6" t="s">
        <v>55</v>
      </c>
      <c r="C137" s="10">
        <v>373</v>
      </c>
      <c r="D137" s="50">
        <v>1.8</v>
      </c>
      <c r="E137" s="50">
        <v>1.71</v>
      </c>
      <c r="F137" s="50">
        <v>3.9</v>
      </c>
    </row>
    <row r="138" spans="1:6" ht="24.6" thickBot="1" x14ac:dyDescent="0.35">
      <c r="A138" s="7" t="s">
        <v>268</v>
      </c>
      <c r="B138" s="8" t="s">
        <v>205</v>
      </c>
      <c r="C138" s="11">
        <v>1560</v>
      </c>
      <c r="D138" s="51">
        <v>1.67</v>
      </c>
      <c r="E138" s="51">
        <v>1.56</v>
      </c>
      <c r="F138" s="51">
        <v>1.94</v>
      </c>
    </row>
    <row r="139" spans="1:6" ht="24.6" thickBot="1" x14ac:dyDescent="0.35">
      <c r="A139" s="5" t="s">
        <v>268</v>
      </c>
      <c r="B139" s="6" t="s">
        <v>546</v>
      </c>
      <c r="C139" s="10">
        <v>296</v>
      </c>
      <c r="D139" s="50">
        <v>1.67</v>
      </c>
      <c r="E139" s="50">
        <v>1.4</v>
      </c>
      <c r="F139" s="50">
        <v>1.78</v>
      </c>
    </row>
    <row r="140" spans="1:6" ht="24.6" thickBot="1" x14ac:dyDescent="0.35">
      <c r="A140" s="7" t="s">
        <v>268</v>
      </c>
      <c r="B140" s="8" t="s">
        <v>561</v>
      </c>
      <c r="C140" s="12">
        <v>256</v>
      </c>
      <c r="D140" s="51">
        <v>1.67</v>
      </c>
      <c r="E140" s="51">
        <v>1.44</v>
      </c>
      <c r="F140" s="51">
        <v>2</v>
      </c>
    </row>
    <row r="141" spans="1:6" ht="24.6" thickBot="1" x14ac:dyDescent="0.35">
      <c r="A141" s="5" t="s">
        <v>268</v>
      </c>
      <c r="B141" s="6" t="s">
        <v>584</v>
      </c>
      <c r="C141" s="10">
        <v>104</v>
      </c>
      <c r="D141" s="50">
        <v>1.67</v>
      </c>
      <c r="E141" s="50">
        <v>2.13</v>
      </c>
      <c r="F141" s="50">
        <v>1.1499999999999999</v>
      </c>
    </row>
    <row r="142" spans="1:6" ht="24.6" thickBot="1" x14ac:dyDescent="0.35">
      <c r="A142" s="7" t="s">
        <v>268</v>
      </c>
      <c r="B142" s="8" t="s">
        <v>584</v>
      </c>
      <c r="C142" s="12">
        <v>104</v>
      </c>
      <c r="D142" s="51">
        <v>1.67</v>
      </c>
      <c r="E142" s="51">
        <v>2.13</v>
      </c>
      <c r="F142" s="51">
        <v>1.1499999999999999</v>
      </c>
    </row>
    <row r="143" spans="1:6" ht="15" thickBot="1" x14ac:dyDescent="0.35">
      <c r="A143" s="5" t="s">
        <v>268</v>
      </c>
      <c r="B143" s="6" t="s">
        <v>447</v>
      </c>
      <c r="C143" s="10">
        <v>59</v>
      </c>
      <c r="D143" s="50">
        <v>1.63</v>
      </c>
      <c r="E143" s="50">
        <v>1.57</v>
      </c>
      <c r="F143" s="50">
        <v>2.5</v>
      </c>
    </row>
    <row r="144" spans="1:6" ht="24.6" thickBot="1" x14ac:dyDescent="0.35">
      <c r="A144" s="7" t="s">
        <v>269</v>
      </c>
      <c r="B144" s="8" t="s">
        <v>23</v>
      </c>
      <c r="C144" s="12">
        <v>38</v>
      </c>
      <c r="D144" s="51">
        <v>2.33</v>
      </c>
      <c r="E144" s="51">
        <v>1.57</v>
      </c>
      <c r="F144" s="51">
        <v>0</v>
      </c>
    </row>
    <row r="145" spans="1:6" ht="15" thickBot="1" x14ac:dyDescent="0.35">
      <c r="A145" s="5" t="s">
        <v>269</v>
      </c>
      <c r="B145" s="6" t="s">
        <v>56</v>
      </c>
      <c r="C145" s="10">
        <v>49</v>
      </c>
      <c r="D145" s="50">
        <v>2</v>
      </c>
      <c r="E145" s="50">
        <v>1.53</v>
      </c>
      <c r="F145" s="50">
        <v>2.5</v>
      </c>
    </row>
    <row r="146" spans="1:6" ht="24.6" thickBot="1" x14ac:dyDescent="0.35">
      <c r="A146" s="7" t="s">
        <v>269</v>
      </c>
      <c r="B146" s="8" t="s">
        <v>57</v>
      </c>
      <c r="C146" s="12">
        <v>62</v>
      </c>
      <c r="D146" s="51">
        <v>1.93</v>
      </c>
      <c r="E146" s="51">
        <v>1.1399999999999999</v>
      </c>
      <c r="F146" s="51">
        <v>0</v>
      </c>
    </row>
    <row r="147" spans="1:6" ht="36.6" thickBot="1" x14ac:dyDescent="0.35">
      <c r="A147" s="5" t="s">
        <v>269</v>
      </c>
      <c r="B147" s="6" t="s">
        <v>565</v>
      </c>
      <c r="C147" s="10">
        <v>110</v>
      </c>
      <c r="D147" s="50">
        <v>1.83</v>
      </c>
      <c r="E147" s="50">
        <v>1.61</v>
      </c>
      <c r="F147" s="50">
        <v>1.27</v>
      </c>
    </row>
    <row r="148" spans="1:6" ht="15" thickBot="1" x14ac:dyDescent="0.35">
      <c r="A148" s="7" t="s">
        <v>269</v>
      </c>
      <c r="B148" s="8" t="s">
        <v>55</v>
      </c>
      <c r="C148" s="12">
        <v>104</v>
      </c>
      <c r="D148" s="51">
        <v>1.8</v>
      </c>
      <c r="E148" s="51">
        <v>1.28</v>
      </c>
      <c r="F148" s="51">
        <v>0</v>
      </c>
    </row>
    <row r="149" spans="1:6" ht="24.6" thickBot="1" x14ac:dyDescent="0.35">
      <c r="A149" s="5" t="s">
        <v>269</v>
      </c>
      <c r="B149" s="6" t="s">
        <v>569</v>
      </c>
      <c r="C149" s="10">
        <v>44</v>
      </c>
      <c r="D149" s="50">
        <v>1.75</v>
      </c>
      <c r="E149" s="50">
        <v>1.68</v>
      </c>
      <c r="F149" s="50">
        <v>5.26</v>
      </c>
    </row>
    <row r="150" spans="1:6" ht="24.6" thickBot="1" x14ac:dyDescent="0.35">
      <c r="A150" s="7" t="s">
        <v>269</v>
      </c>
      <c r="B150" s="8" t="s">
        <v>583</v>
      </c>
      <c r="C150" s="12">
        <v>90</v>
      </c>
      <c r="D150" s="51">
        <v>1.71</v>
      </c>
      <c r="E150" s="51">
        <v>1.23</v>
      </c>
      <c r="F150" s="51">
        <v>0</v>
      </c>
    </row>
    <row r="151" spans="1:6" ht="15" thickBot="1" x14ac:dyDescent="0.35">
      <c r="A151" s="5" t="s">
        <v>269</v>
      </c>
      <c r="B151" s="6" t="s">
        <v>447</v>
      </c>
      <c r="C151" s="10">
        <v>421</v>
      </c>
      <c r="D151" s="50">
        <v>1.67</v>
      </c>
      <c r="E151" s="50">
        <v>1.8</v>
      </c>
      <c r="F151" s="50">
        <v>4.9400000000000004</v>
      </c>
    </row>
    <row r="152" spans="1:6" ht="24.6" thickBot="1" x14ac:dyDescent="0.35">
      <c r="A152" s="7" t="s">
        <v>269</v>
      </c>
      <c r="B152" s="8" t="s">
        <v>58</v>
      </c>
      <c r="C152" s="12">
        <v>195</v>
      </c>
      <c r="D152" s="51">
        <v>1.67</v>
      </c>
      <c r="E152" s="51">
        <v>1.35</v>
      </c>
      <c r="F152" s="51">
        <v>0.61</v>
      </c>
    </row>
    <row r="153" spans="1:6" ht="24.6" thickBot="1" x14ac:dyDescent="0.35">
      <c r="A153" s="5" t="s">
        <v>269</v>
      </c>
      <c r="B153" s="6" t="s">
        <v>582</v>
      </c>
      <c r="C153" s="10">
        <v>157</v>
      </c>
      <c r="D153" s="50">
        <v>1.67</v>
      </c>
      <c r="E153" s="50">
        <v>1.3</v>
      </c>
      <c r="F153" s="50">
        <v>1.08</v>
      </c>
    </row>
    <row r="154" spans="1:6" ht="24.6" thickBot="1" x14ac:dyDescent="0.35">
      <c r="A154" s="7" t="s">
        <v>241</v>
      </c>
      <c r="B154" s="8" t="s">
        <v>444</v>
      </c>
      <c r="C154" s="12">
        <v>209</v>
      </c>
      <c r="D154" s="51">
        <v>2.4500000000000002</v>
      </c>
      <c r="E154" s="51">
        <v>2.23</v>
      </c>
      <c r="F154" s="51">
        <v>2.2200000000000002</v>
      </c>
    </row>
    <row r="155" spans="1:6" ht="15" thickBot="1" x14ac:dyDescent="0.35">
      <c r="A155" s="5" t="s">
        <v>241</v>
      </c>
      <c r="B155" s="6" t="s">
        <v>43</v>
      </c>
      <c r="C155" s="10">
        <v>276</v>
      </c>
      <c r="D155" s="50">
        <v>2.37</v>
      </c>
      <c r="E155" s="50">
        <v>2.0099999999999998</v>
      </c>
      <c r="F155" s="50">
        <v>3.9</v>
      </c>
    </row>
    <row r="156" spans="1:6" ht="24.6" thickBot="1" x14ac:dyDescent="0.35">
      <c r="A156" s="7" t="s">
        <v>241</v>
      </c>
      <c r="B156" s="8" t="s">
        <v>44</v>
      </c>
      <c r="C156" s="12">
        <v>72</v>
      </c>
      <c r="D156" s="51">
        <v>2.37</v>
      </c>
      <c r="E156" s="51">
        <v>1.68</v>
      </c>
      <c r="F156" s="51">
        <v>0</v>
      </c>
    </row>
    <row r="157" spans="1:6" ht="15" thickBot="1" x14ac:dyDescent="0.35">
      <c r="A157" s="5" t="s">
        <v>241</v>
      </c>
      <c r="B157" s="6" t="s">
        <v>59</v>
      </c>
      <c r="C157" s="10">
        <v>63</v>
      </c>
      <c r="D157" s="50">
        <v>2.33</v>
      </c>
      <c r="E157" s="50">
        <v>1.67</v>
      </c>
      <c r="F157" s="50">
        <v>1.82</v>
      </c>
    </row>
    <row r="158" spans="1:6" ht="24.6" thickBot="1" x14ac:dyDescent="0.35">
      <c r="A158" s="7" t="s">
        <v>241</v>
      </c>
      <c r="B158" s="8" t="s">
        <v>205</v>
      </c>
      <c r="C158" s="11">
        <v>2229</v>
      </c>
      <c r="D158" s="51">
        <v>2.25</v>
      </c>
      <c r="E158" s="51">
        <v>2.04</v>
      </c>
      <c r="F158" s="51">
        <v>4.09</v>
      </c>
    </row>
    <row r="159" spans="1:6" ht="15" thickBot="1" x14ac:dyDescent="0.35">
      <c r="A159" s="5" t="s">
        <v>241</v>
      </c>
      <c r="B159" s="6" t="s">
        <v>171</v>
      </c>
      <c r="C159" s="13">
        <v>1379</v>
      </c>
      <c r="D159" s="50">
        <v>2.1800000000000002</v>
      </c>
      <c r="E159" s="50">
        <v>1.86</v>
      </c>
      <c r="F159" s="50">
        <v>3.97</v>
      </c>
    </row>
    <row r="160" spans="1:6" ht="15" thickBot="1" x14ac:dyDescent="0.35">
      <c r="A160" s="7" t="s">
        <v>241</v>
      </c>
      <c r="B160" s="81" t="s">
        <v>203</v>
      </c>
      <c r="C160" s="11">
        <v>1338</v>
      </c>
      <c r="D160" s="51">
        <v>2</v>
      </c>
      <c r="E160" s="51">
        <v>1.52</v>
      </c>
      <c r="F160" s="51">
        <v>2.2200000000000002</v>
      </c>
    </row>
    <row r="161" spans="1:6" ht="15" thickBot="1" x14ac:dyDescent="0.35">
      <c r="A161" s="5" t="s">
        <v>241</v>
      </c>
      <c r="B161" s="6" t="s">
        <v>172</v>
      </c>
      <c r="C161" s="13">
        <v>1008</v>
      </c>
      <c r="D161" s="50">
        <v>2</v>
      </c>
      <c r="E161" s="50">
        <v>1.72</v>
      </c>
      <c r="F161" s="50">
        <v>3.67</v>
      </c>
    </row>
    <row r="162" spans="1:6" ht="15" thickBot="1" x14ac:dyDescent="0.35">
      <c r="A162" s="7" t="s">
        <v>241</v>
      </c>
      <c r="B162" s="8" t="s">
        <v>20</v>
      </c>
      <c r="C162" s="12">
        <v>517</v>
      </c>
      <c r="D162" s="51">
        <v>2</v>
      </c>
      <c r="E162" s="51">
        <v>1.81</v>
      </c>
      <c r="F162" s="51">
        <v>4.0999999999999996</v>
      </c>
    </row>
    <row r="163" spans="1:6" ht="24.6" thickBot="1" x14ac:dyDescent="0.35">
      <c r="A163" s="5" t="s">
        <v>241</v>
      </c>
      <c r="B163" s="6" t="s">
        <v>40</v>
      </c>
      <c r="C163" s="10">
        <v>394</v>
      </c>
      <c r="D163" s="50">
        <v>2</v>
      </c>
      <c r="E163" s="50">
        <v>1.87</v>
      </c>
      <c r="F163" s="50">
        <v>3.81</v>
      </c>
    </row>
    <row r="164" spans="1:6" ht="24.6" thickBot="1" x14ac:dyDescent="0.35">
      <c r="A164" s="7" t="s">
        <v>242</v>
      </c>
      <c r="B164" s="8" t="s">
        <v>581</v>
      </c>
      <c r="C164" s="12">
        <v>43</v>
      </c>
      <c r="D164" s="51">
        <v>3.2</v>
      </c>
      <c r="E164" s="51">
        <v>2.5099999999999998</v>
      </c>
      <c r="F164" s="51">
        <v>6.06</v>
      </c>
    </row>
    <row r="165" spans="1:6" ht="15" thickBot="1" x14ac:dyDescent="0.35">
      <c r="A165" s="5" t="s">
        <v>242</v>
      </c>
      <c r="B165" s="6" t="s">
        <v>60</v>
      </c>
      <c r="C165" s="10">
        <v>46</v>
      </c>
      <c r="D165" s="50">
        <v>2.79</v>
      </c>
      <c r="E165" s="50">
        <v>1.99</v>
      </c>
      <c r="F165" s="50">
        <v>3.13</v>
      </c>
    </row>
    <row r="166" spans="1:6" ht="15" thickBot="1" x14ac:dyDescent="0.35">
      <c r="A166" s="7" t="s">
        <v>242</v>
      </c>
      <c r="B166" s="8" t="s">
        <v>36</v>
      </c>
      <c r="C166" s="12">
        <v>53</v>
      </c>
      <c r="D166" s="51">
        <v>2.4700000000000002</v>
      </c>
      <c r="E166" s="51">
        <v>1.43</v>
      </c>
      <c r="F166" s="51">
        <v>0</v>
      </c>
    </row>
    <row r="167" spans="1:6" ht="24.6" thickBot="1" x14ac:dyDescent="0.35">
      <c r="A167" s="5" t="s">
        <v>242</v>
      </c>
      <c r="B167" s="6" t="s">
        <v>23</v>
      </c>
      <c r="C167" s="10">
        <v>95</v>
      </c>
      <c r="D167" s="50">
        <v>2.35</v>
      </c>
      <c r="E167" s="50">
        <v>1.58</v>
      </c>
      <c r="F167" s="50">
        <v>1.28</v>
      </c>
    </row>
    <row r="168" spans="1:6" ht="15" thickBot="1" x14ac:dyDescent="0.35">
      <c r="A168" s="7" t="s">
        <v>242</v>
      </c>
      <c r="B168" s="8" t="s">
        <v>548</v>
      </c>
      <c r="C168" s="12">
        <v>56</v>
      </c>
      <c r="D168" s="51">
        <v>2.29</v>
      </c>
      <c r="E168" s="51">
        <v>2.14</v>
      </c>
      <c r="F168" s="51">
        <v>4.17</v>
      </c>
    </row>
    <row r="169" spans="1:6" ht="15" thickBot="1" x14ac:dyDescent="0.35">
      <c r="A169" s="5" t="s">
        <v>242</v>
      </c>
      <c r="B169" s="6" t="s">
        <v>61</v>
      </c>
      <c r="C169" s="10">
        <v>92</v>
      </c>
      <c r="D169" s="50">
        <v>2.25</v>
      </c>
      <c r="E169" s="50">
        <v>1.73</v>
      </c>
      <c r="F169" s="50">
        <v>2.9</v>
      </c>
    </row>
    <row r="170" spans="1:6" ht="15" thickBot="1" x14ac:dyDescent="0.35">
      <c r="A170" s="7" t="s">
        <v>242</v>
      </c>
      <c r="B170" s="8" t="s">
        <v>45</v>
      </c>
      <c r="C170" s="12">
        <v>85</v>
      </c>
      <c r="D170" s="51">
        <v>2.14</v>
      </c>
      <c r="E170" s="51">
        <v>2.3199999999999998</v>
      </c>
      <c r="F170" s="51">
        <v>7.81</v>
      </c>
    </row>
    <row r="171" spans="1:6" ht="15" thickBot="1" x14ac:dyDescent="0.35">
      <c r="A171" s="5" t="s">
        <v>242</v>
      </c>
      <c r="B171" s="6" t="s">
        <v>580</v>
      </c>
      <c r="C171" s="10">
        <v>37</v>
      </c>
      <c r="D171" s="50">
        <v>2.11</v>
      </c>
      <c r="E171" s="50">
        <v>1.36</v>
      </c>
      <c r="F171" s="50">
        <v>0</v>
      </c>
    </row>
    <row r="172" spans="1:6" ht="24.6" thickBot="1" x14ac:dyDescent="0.35">
      <c r="A172" s="7" t="s">
        <v>242</v>
      </c>
      <c r="B172" s="8" t="s">
        <v>550</v>
      </c>
      <c r="C172" s="12">
        <v>134</v>
      </c>
      <c r="D172" s="51">
        <v>2.0499999999999998</v>
      </c>
      <c r="E172" s="51">
        <v>1.49</v>
      </c>
      <c r="F172" s="51">
        <v>2.4500000000000002</v>
      </c>
    </row>
    <row r="173" spans="1:6" ht="24.6" thickBot="1" x14ac:dyDescent="0.35">
      <c r="A173" s="5" t="s">
        <v>242</v>
      </c>
      <c r="B173" s="6" t="s">
        <v>40</v>
      </c>
      <c r="C173" s="10">
        <v>136</v>
      </c>
      <c r="D173" s="50">
        <v>2</v>
      </c>
      <c r="E173" s="50">
        <v>1.7</v>
      </c>
      <c r="F173" s="50">
        <v>2.68</v>
      </c>
    </row>
    <row r="174" spans="1:6" ht="24.6" thickBot="1" x14ac:dyDescent="0.35">
      <c r="A174" s="7" t="s">
        <v>258</v>
      </c>
      <c r="B174" s="8" t="s">
        <v>45</v>
      </c>
      <c r="C174" s="12">
        <v>53</v>
      </c>
      <c r="D174" s="51">
        <v>2.83</v>
      </c>
      <c r="E174" s="51">
        <v>1.78</v>
      </c>
      <c r="F174" s="51">
        <v>2.44</v>
      </c>
    </row>
    <row r="175" spans="1:6" ht="24.6" thickBot="1" x14ac:dyDescent="0.35">
      <c r="A175" s="5" t="s">
        <v>258</v>
      </c>
      <c r="B175" s="6" t="s">
        <v>448</v>
      </c>
      <c r="C175" s="10">
        <v>115</v>
      </c>
      <c r="D175" s="50">
        <v>2.82</v>
      </c>
      <c r="E175" s="50">
        <v>2.2400000000000002</v>
      </c>
      <c r="F175" s="50">
        <v>1.0900000000000001</v>
      </c>
    </row>
    <row r="176" spans="1:6" ht="24.6" thickBot="1" x14ac:dyDescent="0.35">
      <c r="A176" s="7" t="s">
        <v>258</v>
      </c>
      <c r="B176" s="8" t="s">
        <v>556</v>
      </c>
      <c r="C176" s="12">
        <v>266</v>
      </c>
      <c r="D176" s="51">
        <v>2.5</v>
      </c>
      <c r="E176" s="51">
        <v>2.06</v>
      </c>
      <c r="F176" s="51">
        <v>2.61</v>
      </c>
    </row>
    <row r="177" spans="1:6" ht="24.6" thickBot="1" x14ac:dyDescent="0.35">
      <c r="A177" s="5" t="s">
        <v>258</v>
      </c>
      <c r="B177" s="6" t="s">
        <v>38</v>
      </c>
      <c r="C177" s="10">
        <v>306</v>
      </c>
      <c r="D177" s="50">
        <v>2.46</v>
      </c>
      <c r="E177" s="50">
        <v>1.82</v>
      </c>
      <c r="F177" s="50">
        <v>3.28</v>
      </c>
    </row>
    <row r="178" spans="1:6" ht="24.6" thickBot="1" x14ac:dyDescent="0.35">
      <c r="A178" s="7" t="s">
        <v>258</v>
      </c>
      <c r="B178" s="8" t="s">
        <v>579</v>
      </c>
      <c r="C178" s="12">
        <v>136</v>
      </c>
      <c r="D178" s="51">
        <v>2.33</v>
      </c>
      <c r="E178" s="51">
        <v>1.5</v>
      </c>
      <c r="F178" s="51">
        <v>0</v>
      </c>
    </row>
    <row r="179" spans="1:6" ht="24.6" thickBot="1" x14ac:dyDescent="0.35">
      <c r="A179" s="5" t="s">
        <v>258</v>
      </c>
      <c r="B179" s="6" t="s">
        <v>578</v>
      </c>
      <c r="C179" s="10">
        <v>57</v>
      </c>
      <c r="D179" s="50">
        <v>2.33</v>
      </c>
      <c r="E179" s="50">
        <v>1.42</v>
      </c>
      <c r="F179" s="50">
        <v>0</v>
      </c>
    </row>
    <row r="180" spans="1:6" ht="24.6" thickBot="1" x14ac:dyDescent="0.35">
      <c r="A180" s="7" t="s">
        <v>258</v>
      </c>
      <c r="B180" s="8" t="s">
        <v>50</v>
      </c>
      <c r="C180" s="12">
        <v>151</v>
      </c>
      <c r="D180" s="51">
        <v>2.25</v>
      </c>
      <c r="E180" s="51">
        <v>1.89</v>
      </c>
      <c r="F180" s="51">
        <v>4.76</v>
      </c>
    </row>
    <row r="181" spans="1:6" ht="24.6" thickBot="1" x14ac:dyDescent="0.35">
      <c r="A181" s="5" t="s">
        <v>258</v>
      </c>
      <c r="B181" s="6" t="s">
        <v>574</v>
      </c>
      <c r="C181" s="10">
        <v>122</v>
      </c>
      <c r="D181" s="50">
        <v>2.25</v>
      </c>
      <c r="E181" s="50">
        <v>1.68</v>
      </c>
      <c r="F181" s="50">
        <v>1.1200000000000001</v>
      </c>
    </row>
    <row r="182" spans="1:6" ht="24.6" thickBot="1" x14ac:dyDescent="0.35">
      <c r="A182" s="7" t="s">
        <v>258</v>
      </c>
      <c r="B182" s="8" t="s">
        <v>171</v>
      </c>
      <c r="C182" s="11">
        <v>1546</v>
      </c>
      <c r="D182" s="51">
        <v>2</v>
      </c>
      <c r="E182" s="51">
        <v>1.61</v>
      </c>
      <c r="F182" s="51">
        <v>2.52</v>
      </c>
    </row>
    <row r="183" spans="1:6" ht="24.6" thickBot="1" x14ac:dyDescent="0.35">
      <c r="A183" s="5" t="s">
        <v>258</v>
      </c>
      <c r="B183" s="6" t="s">
        <v>204</v>
      </c>
      <c r="C183" s="10">
        <v>732</v>
      </c>
      <c r="D183" s="50">
        <v>2</v>
      </c>
      <c r="E183" s="50">
        <v>1.71</v>
      </c>
      <c r="F183" s="50">
        <v>4.12</v>
      </c>
    </row>
    <row r="184" spans="1:6" ht="15" thickBot="1" x14ac:dyDescent="0.35">
      <c r="A184" s="7" t="s">
        <v>265</v>
      </c>
      <c r="B184" s="8" t="s">
        <v>171</v>
      </c>
      <c r="C184" s="12">
        <v>968</v>
      </c>
      <c r="D184" s="51">
        <v>2</v>
      </c>
      <c r="E184" s="51">
        <v>1.68</v>
      </c>
      <c r="F184" s="51">
        <v>2.52</v>
      </c>
    </row>
    <row r="185" spans="1:6" ht="15" thickBot="1" x14ac:dyDescent="0.35">
      <c r="A185" s="5" t="s">
        <v>265</v>
      </c>
      <c r="B185" s="6" t="s">
        <v>204</v>
      </c>
      <c r="C185" s="10">
        <v>435</v>
      </c>
      <c r="D185" s="50">
        <v>2</v>
      </c>
      <c r="E185" s="50">
        <v>1.66</v>
      </c>
      <c r="F185" s="50">
        <v>2.64</v>
      </c>
    </row>
    <row r="186" spans="1:6" ht="15" thickBot="1" x14ac:dyDescent="0.35">
      <c r="A186" s="7" t="s">
        <v>265</v>
      </c>
      <c r="B186" s="8" t="s">
        <v>548</v>
      </c>
      <c r="C186" s="12">
        <v>112</v>
      </c>
      <c r="D186" s="51">
        <v>2</v>
      </c>
      <c r="E186" s="51">
        <v>1.95</v>
      </c>
      <c r="F186" s="51">
        <v>3.45</v>
      </c>
    </row>
    <row r="187" spans="1:6" ht="24.6" thickBot="1" x14ac:dyDescent="0.35">
      <c r="A187" s="5" t="s">
        <v>265</v>
      </c>
      <c r="B187" s="6" t="s">
        <v>205</v>
      </c>
      <c r="C187" s="10">
        <v>891</v>
      </c>
      <c r="D187" s="50">
        <v>1.67</v>
      </c>
      <c r="E187" s="50">
        <v>1.38</v>
      </c>
      <c r="F187" s="50">
        <v>1.96</v>
      </c>
    </row>
    <row r="188" spans="1:6" ht="15" thickBot="1" x14ac:dyDescent="0.35">
      <c r="A188" s="7" t="s">
        <v>265</v>
      </c>
      <c r="B188" s="8" t="s">
        <v>555</v>
      </c>
      <c r="C188" s="12">
        <v>636</v>
      </c>
      <c r="D188" s="51">
        <v>1.5</v>
      </c>
      <c r="E188" s="51">
        <v>1.1100000000000001</v>
      </c>
      <c r="F188" s="51">
        <v>0.37</v>
      </c>
    </row>
    <row r="189" spans="1:6" ht="15" thickBot="1" x14ac:dyDescent="0.35">
      <c r="A189" s="5" t="s">
        <v>265</v>
      </c>
      <c r="B189" s="6" t="s">
        <v>173</v>
      </c>
      <c r="C189" s="10">
        <v>614</v>
      </c>
      <c r="D189" s="50">
        <v>1.5</v>
      </c>
      <c r="E189" s="50">
        <v>1.19</v>
      </c>
      <c r="F189" s="50">
        <v>1.02</v>
      </c>
    </row>
    <row r="190" spans="1:6" ht="15" thickBot="1" x14ac:dyDescent="0.35">
      <c r="A190" s="7" t="s">
        <v>265</v>
      </c>
      <c r="B190" s="8" t="s">
        <v>172</v>
      </c>
      <c r="C190" s="12">
        <v>597</v>
      </c>
      <c r="D190" s="51">
        <v>1.5</v>
      </c>
      <c r="E190" s="51">
        <v>1.3</v>
      </c>
      <c r="F190" s="51">
        <v>1.64</v>
      </c>
    </row>
    <row r="191" spans="1:6" ht="15" thickBot="1" x14ac:dyDescent="0.35">
      <c r="A191" s="5" t="s">
        <v>265</v>
      </c>
      <c r="B191" s="6" t="s">
        <v>552</v>
      </c>
      <c r="C191" s="10">
        <v>368</v>
      </c>
      <c r="D191" s="50">
        <v>1.5</v>
      </c>
      <c r="E191" s="50">
        <v>1.04</v>
      </c>
      <c r="F191" s="50">
        <v>0.5</v>
      </c>
    </row>
    <row r="192" spans="1:6" ht="24.6" thickBot="1" x14ac:dyDescent="0.35">
      <c r="A192" s="7" t="s">
        <v>265</v>
      </c>
      <c r="B192" s="8" t="s">
        <v>557</v>
      </c>
      <c r="C192" s="12">
        <v>295</v>
      </c>
      <c r="D192" s="51">
        <v>1.5</v>
      </c>
      <c r="E192" s="51">
        <v>1.28</v>
      </c>
      <c r="F192" s="51">
        <v>1.95</v>
      </c>
    </row>
    <row r="193" spans="1:6" ht="24.6" thickBot="1" x14ac:dyDescent="0.35">
      <c r="A193" s="5" t="s">
        <v>265</v>
      </c>
      <c r="B193" s="6" t="s">
        <v>50</v>
      </c>
      <c r="C193" s="10">
        <v>76</v>
      </c>
      <c r="D193" s="50">
        <v>1.5</v>
      </c>
      <c r="E193" s="50">
        <v>1.41</v>
      </c>
      <c r="F193" s="50">
        <v>1.59</v>
      </c>
    </row>
    <row r="194" spans="1:6" ht="15" thickBot="1" x14ac:dyDescent="0.35">
      <c r="A194" s="7" t="s">
        <v>267</v>
      </c>
      <c r="B194" s="8" t="s">
        <v>577</v>
      </c>
      <c r="C194" s="12">
        <v>450</v>
      </c>
      <c r="D194" s="51">
        <v>9</v>
      </c>
      <c r="E194" s="51">
        <v>5.24</v>
      </c>
      <c r="F194" s="51">
        <v>9.7200000000000006</v>
      </c>
    </row>
    <row r="195" spans="1:6" ht="24.6" thickBot="1" x14ac:dyDescent="0.35">
      <c r="A195" s="5" t="s">
        <v>267</v>
      </c>
      <c r="B195" s="6" t="s">
        <v>575</v>
      </c>
      <c r="C195" s="10">
        <v>434</v>
      </c>
      <c r="D195" s="50">
        <v>9</v>
      </c>
      <c r="E195" s="50">
        <v>4.5599999999999996</v>
      </c>
      <c r="F195" s="50">
        <v>7.89</v>
      </c>
    </row>
    <row r="196" spans="1:6" ht="24.6" thickBot="1" x14ac:dyDescent="0.35">
      <c r="A196" s="7" t="s">
        <v>267</v>
      </c>
      <c r="B196" s="8" t="s">
        <v>576</v>
      </c>
      <c r="C196" s="11">
        <v>1670</v>
      </c>
      <c r="D196" s="51">
        <v>6</v>
      </c>
      <c r="E196" s="51">
        <v>2.95</v>
      </c>
      <c r="F196" s="51">
        <v>5.07</v>
      </c>
    </row>
    <row r="197" spans="1:6" ht="15" thickBot="1" x14ac:dyDescent="0.35">
      <c r="A197" s="5" t="s">
        <v>267</v>
      </c>
      <c r="B197" s="6" t="s">
        <v>215</v>
      </c>
      <c r="C197" s="10">
        <v>721</v>
      </c>
      <c r="D197" s="50">
        <v>4.5</v>
      </c>
      <c r="E197" s="50">
        <v>4.67</v>
      </c>
      <c r="F197" s="50">
        <v>6.39</v>
      </c>
    </row>
    <row r="198" spans="1:6" ht="15" thickBot="1" x14ac:dyDescent="0.35">
      <c r="A198" s="7" t="s">
        <v>267</v>
      </c>
      <c r="B198" s="8" t="s">
        <v>36</v>
      </c>
      <c r="C198" s="11">
        <v>1434</v>
      </c>
      <c r="D198" s="51">
        <v>4.33</v>
      </c>
      <c r="E198" s="51">
        <v>2.96</v>
      </c>
      <c r="F198" s="51">
        <v>5.35</v>
      </c>
    </row>
    <row r="199" spans="1:6" ht="15" thickBot="1" x14ac:dyDescent="0.35">
      <c r="A199" s="5" t="s">
        <v>267</v>
      </c>
      <c r="B199" s="6" t="s">
        <v>552</v>
      </c>
      <c r="C199" s="13">
        <v>1304</v>
      </c>
      <c r="D199" s="50">
        <v>4</v>
      </c>
      <c r="E199" s="50">
        <v>2.88</v>
      </c>
      <c r="F199" s="50">
        <v>4.37</v>
      </c>
    </row>
    <row r="200" spans="1:6" ht="15" thickBot="1" x14ac:dyDescent="0.35">
      <c r="A200" s="7" t="s">
        <v>267</v>
      </c>
      <c r="B200" s="8" t="s">
        <v>553</v>
      </c>
      <c r="C200" s="12">
        <v>999</v>
      </c>
      <c r="D200" s="51">
        <v>3.42</v>
      </c>
      <c r="E200" s="51">
        <v>3.32</v>
      </c>
      <c r="F200" s="51">
        <v>5.66</v>
      </c>
    </row>
    <row r="201" spans="1:6" ht="24.6" thickBot="1" x14ac:dyDescent="0.35">
      <c r="A201" s="5" t="s">
        <v>267</v>
      </c>
      <c r="B201" s="6" t="s">
        <v>58</v>
      </c>
      <c r="C201" s="10">
        <v>36</v>
      </c>
      <c r="D201" s="50">
        <v>2.9</v>
      </c>
      <c r="E201" s="50">
        <v>1.58</v>
      </c>
      <c r="F201" s="50">
        <v>0</v>
      </c>
    </row>
    <row r="202" spans="1:6" ht="15" thickBot="1" x14ac:dyDescent="0.35">
      <c r="A202" s="7" t="s">
        <v>267</v>
      </c>
      <c r="B202" s="8" t="s">
        <v>172</v>
      </c>
      <c r="C202" s="11">
        <v>3217</v>
      </c>
      <c r="D202" s="51">
        <v>2.67</v>
      </c>
      <c r="E202" s="51">
        <v>2.29</v>
      </c>
      <c r="F202" s="51">
        <v>3.7</v>
      </c>
    </row>
    <row r="203" spans="1:6" x14ac:dyDescent="0.3">
      <c r="A203" s="47" t="s">
        <v>267</v>
      </c>
      <c r="B203" s="48" t="s">
        <v>204</v>
      </c>
      <c r="C203" s="49">
        <v>1773</v>
      </c>
      <c r="D203" s="54">
        <v>2.67</v>
      </c>
      <c r="E203" s="54">
        <v>3.09</v>
      </c>
      <c r="F203" s="54">
        <v>4.79</v>
      </c>
    </row>
    <row r="205" spans="1:6" x14ac:dyDescent="0.3">
      <c r="A205" s="223"/>
      <c r="B205" s="223"/>
      <c r="C205" s="223"/>
      <c r="D205" s="223"/>
      <c r="E205" s="223"/>
      <c r="F205" s="223"/>
    </row>
    <row r="206" spans="1:6" x14ac:dyDescent="0.3">
      <c r="A206" s="223"/>
      <c r="B206" s="223"/>
      <c r="C206" s="223"/>
      <c r="D206" s="223"/>
      <c r="E206" s="223"/>
      <c r="F206" s="223"/>
    </row>
    <row r="207" spans="1:6" x14ac:dyDescent="0.3">
      <c r="A207" s="223"/>
      <c r="B207" s="223"/>
      <c r="C207" s="223"/>
      <c r="D207" s="223"/>
      <c r="E207" s="223"/>
      <c r="F207" s="223"/>
    </row>
    <row r="208" spans="1:6" x14ac:dyDescent="0.3">
      <c r="A208" s="223"/>
      <c r="B208" s="223"/>
      <c r="C208" s="223"/>
      <c r="D208" s="223"/>
      <c r="E208" s="223"/>
      <c r="F208" s="223"/>
    </row>
    <row r="209" spans="1:6" x14ac:dyDescent="0.3">
      <c r="A209" s="223"/>
      <c r="B209" s="223"/>
      <c r="C209" s="223"/>
      <c r="D209" s="223"/>
      <c r="E209" s="223"/>
      <c r="F209" s="223"/>
    </row>
  </sheetData>
  <mergeCells count="2">
    <mergeCell ref="G2:I8"/>
    <mergeCell ref="A1:F1"/>
  </mergeCells>
  <hyperlinks>
    <hyperlink ref="G1" location="'Table des matières'!A1" display="Retour à la table des matières"/>
  </hyperlinks>
  <pageMargins left="0.7" right="0.7" top="0.75" bottom="0.75"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2</vt:i4>
      </vt:variant>
    </vt:vector>
  </HeadingPairs>
  <TitlesOfParts>
    <vt:vector size="60" baseType="lpstr">
      <vt:lpstr>Table des matières</vt:lpstr>
      <vt:lpstr>Tableau A.1</vt:lpstr>
      <vt:lpstr>Tableau A.2</vt:lpstr>
      <vt:lpstr>Tableau A.3</vt:lpstr>
      <vt:lpstr>Tableau A.4</vt:lpstr>
      <vt:lpstr>Tableau A.5</vt:lpstr>
      <vt:lpstr>Tableau A.6</vt:lpstr>
      <vt:lpstr>Tableau A.7</vt:lpstr>
      <vt:lpstr>Tableau A.8</vt:lpstr>
      <vt:lpstr>Figure A.1</vt:lpstr>
      <vt:lpstr>Figure A.2</vt:lpstr>
      <vt:lpstr>Figure A.3</vt:lpstr>
      <vt:lpstr>Tableau B.1</vt:lpstr>
      <vt:lpstr>Tableau B.2</vt:lpstr>
      <vt:lpstr>Figure B.1</vt:lpstr>
      <vt:lpstr>Tableau C.1</vt:lpstr>
      <vt:lpstr>Tableau C.2</vt:lpstr>
      <vt:lpstr>Tableau C.3</vt:lpstr>
      <vt:lpstr>Tableau C.4</vt:lpstr>
      <vt:lpstr>Tableau C.5</vt:lpstr>
      <vt:lpstr>Figure C.1</vt:lpstr>
      <vt:lpstr>Tableau D.1</vt:lpstr>
      <vt:lpstr>Tableau D.2</vt:lpstr>
      <vt:lpstr>Tableau D.3</vt:lpstr>
      <vt:lpstr>Figure E.1</vt:lpstr>
      <vt:lpstr>Figure E.2</vt:lpstr>
      <vt:lpstr>Alberta - E1</vt:lpstr>
      <vt:lpstr>Colombie-Britannique - E1</vt:lpstr>
      <vt:lpstr>Sheet1</vt:lpstr>
      <vt:lpstr>Sheet2</vt:lpstr>
      <vt:lpstr>Manitoba - E1</vt:lpstr>
      <vt:lpstr>Nouveau-Brunswick - E1</vt:lpstr>
      <vt:lpstr>Terre-Neuve-et-Labrador - E1</vt:lpstr>
      <vt:lpstr>Nouvelle-Écosse - E1</vt:lpstr>
      <vt:lpstr>Ontario - E1</vt:lpstr>
      <vt:lpstr>Île-du-Prince-Édouard - E1</vt:lpstr>
      <vt:lpstr>Québec - E1</vt:lpstr>
      <vt:lpstr>Saskatchewan - E1</vt:lpstr>
      <vt:lpstr>Agriculture - E2</vt:lpstr>
      <vt:lpstr>Biologie - E2</vt:lpstr>
      <vt:lpstr>Biomédicale - E2</vt:lpstr>
      <vt:lpstr>Environnement contstruit - E2</vt:lpstr>
      <vt:lpstr>Chimie - E2</vt:lpstr>
      <vt:lpstr>Médecine clinique - E2</vt:lpstr>
      <vt:lpstr>Communications - E2</vt:lpstr>
      <vt:lpstr>Terre - E2</vt:lpstr>
      <vt:lpstr>Economie - E2</vt:lpstr>
      <vt:lpstr>Technologies habilitantes - E2</vt:lpstr>
      <vt:lpstr>Génie - E2</vt:lpstr>
      <vt:lpstr>Histoire - E2</vt:lpstr>
      <vt:lpstr>TIC - E2</vt:lpstr>
      <vt:lpstr>Mathématiques - E2</vt:lpstr>
      <vt:lpstr>Philosophie - E2</vt:lpstr>
      <vt:lpstr>Physique - E2</vt:lpstr>
      <vt:lpstr>Psychologie - E2</vt:lpstr>
      <vt:lpstr>Santé publique - E2</vt:lpstr>
      <vt:lpstr>Sciences sociales - E2</vt:lpstr>
      <vt:lpstr>Visuels - E2</vt:lpstr>
      <vt:lpstr>'Table des matières'!_Ref473470790</vt:lpstr>
      <vt:lpstr>'Table des matières'!_Ref482797008</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Mongin</dc:creator>
  <cp:lastModifiedBy>Kelly Loverock</cp:lastModifiedBy>
  <dcterms:created xsi:type="dcterms:W3CDTF">2018-01-15T17:16:38Z</dcterms:created>
  <dcterms:modified xsi:type="dcterms:W3CDTF">2018-05-09T18:15:51Z</dcterms:modified>
</cp:coreProperties>
</file>